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510" yWindow="1050" windowWidth="16080" windowHeight="8880" tabRatio="837" activeTab="6"/>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Riesgo'!$A$1:$D$62</definedName>
    <definedName name="_xlnm.Print_Area" localSheetId="1">Rentabilidad!$A$1:$J$15</definedName>
    <definedName name="_xlnm.Print_Area" localSheetId="0">'Valor de Mercado'!$B$3:$I$41</definedName>
  </definedNames>
  <calcPr calcId="125725"/>
</workbook>
</file>

<file path=xl/calcChain.xml><?xml version="1.0" encoding="utf-8"?>
<calcChain xmlns="http://schemas.openxmlformats.org/spreadsheetml/2006/main">
  <c r="B73" i="12"/>
</calcChain>
</file>

<file path=xl/sharedStrings.xml><?xml version="1.0" encoding="utf-8"?>
<sst xmlns="http://schemas.openxmlformats.org/spreadsheetml/2006/main" count="161" uniqueCount="109">
  <si>
    <t>(MM US$)</t>
  </si>
  <si>
    <t>Soberana</t>
  </si>
  <si>
    <t>Bancaria</t>
  </si>
  <si>
    <t>Agencias</t>
  </si>
  <si>
    <t>Aportes</t>
  </si>
  <si>
    <t>Retiros</t>
  </si>
  <si>
    <t>Ganancias (pérdidas) de capital</t>
  </si>
  <si>
    <t>marginal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</si>
  <si>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</si>
  <si>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</si>
  <si>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</si>
  <si>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</si>
  <si>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</si>
  <si>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</si>
  <si>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</si>
  <si>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</si>
  <si>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</si>
  <si>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</si>
  <si>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</si>
  <si>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</si>
  <si>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</si>
  <si>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</si>
  <si>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</si>
  <si>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</si>
  <si>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</si>
  <si>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</si>
  <si>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</si>
  <si>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</si>
  <si>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</si>
  <si>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</si>
  <si>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</si>
  <si>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</si>
  <si>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</si>
  <si>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</si>
  <si>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</si>
  <si>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</si>
  <si>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</si>
  <si>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</si>
  <si>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</si>
  <si>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</si>
  <si>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</si>
  <si>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</si>
  <si>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T1</t>
  </si>
  <si>
    <t>Dinamarca</t>
  </si>
  <si>
    <t>T2</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</si>
  <si>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</si>
  <si>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</si>
  <si>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</si>
  <si>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</si>
  <si>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</si>
  <si>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</si>
  <si>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</si>
  <si>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</si>
  <si>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</si>
  <si>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</si>
  <si>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</si>
  <si>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</si>
  <si>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</si>
  <si>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</si>
  <si>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</si>
  <si>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</si>
  <si>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</si>
  <si>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</si>
  <si>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</si>
  <si>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</si>
  <si>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</si>
  <si>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</si>
  <si>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</si>
  <si>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</si>
  <si>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</si>
  <si>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</si>
  <si>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</si>
  <si>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</si>
  <si>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</si>
  <si>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</si>
  <si>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</si>
  <si>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</si>
  <si>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</si>
  <si>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Clasificación de riesgo</t>
  </si>
  <si>
    <t>Bonos y letras soberanas</t>
  </si>
  <si>
    <t>Composición por clase de activo</t>
  </si>
  <si>
    <t>Bancario y soberano</t>
  </si>
  <si>
    <t xml:space="preserve"> </t>
  </si>
  <si>
    <t>Israel</t>
  </si>
  <si>
    <t>España</t>
  </si>
  <si>
    <t>Total exposición accionaria</t>
  </si>
  <si>
    <r>
      <t>T3</t>
    </r>
    <r>
      <rPr>
        <b/>
        <vertAlign val="superscript"/>
        <sz val="11"/>
        <color theme="0"/>
        <rFont val="Calibri"/>
        <family val="2"/>
        <scheme val="minor"/>
      </rPr>
      <t>(1)</t>
    </r>
  </si>
  <si>
    <t>Octubre</t>
  </si>
  <si>
    <r>
      <t xml:space="preserve">Mercado monetario </t>
    </r>
    <r>
      <rPr>
        <vertAlign val="superscript"/>
        <sz val="11"/>
        <color theme="1"/>
        <rFont val="Calibri"/>
        <family val="2"/>
        <scheme val="minor"/>
      </rPr>
      <t>(2)</t>
    </r>
  </si>
  <si>
    <t>T3</t>
  </si>
  <si>
    <t>Brasil</t>
  </si>
  <si>
    <t>Italia</t>
  </si>
  <si>
    <r>
      <rPr>
        <vertAlign val="superscript"/>
        <sz val="8"/>
        <color theme="1"/>
        <rFont val="Calibri"/>
        <family val="2"/>
        <scheme val="minor"/>
      </rPr>
      <t>(1)</t>
    </r>
    <r>
      <rPr>
        <sz val="8"/>
        <color theme="1"/>
        <rFont val="Calibri"/>
        <family val="2"/>
        <scheme val="minor"/>
      </rPr>
      <t xml:space="preserve"> incluye efectivo y efectivo equivalentes.</t>
    </r>
  </si>
  <si>
    <t>Noviembre</t>
  </si>
  <si>
    <r>
      <rPr>
        <vertAlign val="superscript"/>
        <sz val="8"/>
        <color theme="1"/>
        <rFont val="Calibri"/>
        <family val="2"/>
        <scheme val="minor"/>
      </rPr>
      <t xml:space="preserve">(1) </t>
    </r>
    <r>
      <rPr>
        <sz val="8"/>
        <color theme="1"/>
        <rFont val="Calibri"/>
        <family val="2"/>
        <scheme val="minor"/>
      </rPr>
      <t>En agosto comenzó la implementación de la nueva politica de inversión que incluye acciones.</t>
    </r>
  </si>
  <si>
    <r>
      <t xml:space="preserve">Costos de Adm., custodia y otros </t>
    </r>
    <r>
      <rPr>
        <vertAlign val="superscript"/>
        <sz val="11"/>
        <color theme="1"/>
        <rFont val="Calibri"/>
        <family val="2"/>
        <scheme val="minor"/>
      </rPr>
      <t>(2)</t>
    </r>
  </si>
  <si>
    <t>Corea del Sur</t>
  </si>
  <si>
    <t>Diciembre</t>
  </si>
  <si>
    <t>Hong Kong (China)</t>
  </si>
  <si>
    <r>
      <t>Retornos</t>
    </r>
    <r>
      <rPr>
        <b/>
        <vertAlign val="superscript"/>
        <sz val="14"/>
        <color theme="0"/>
        <rFont val="Calibri"/>
        <family val="2"/>
        <scheme val="minor"/>
      </rPr>
      <t xml:space="preserve"> (a)</t>
    </r>
  </si>
  <si>
    <r>
      <t>Año acumulado</t>
    </r>
    <r>
      <rPr>
        <b/>
        <vertAlign val="superscript"/>
        <sz val="11"/>
        <color theme="0"/>
        <rFont val="Calibri"/>
        <family val="2"/>
        <scheme val="minor"/>
      </rPr>
      <t xml:space="preserve"> (b)</t>
    </r>
  </si>
  <si>
    <r>
      <t>Desde el inicio (anualizado)</t>
    </r>
    <r>
      <rPr>
        <b/>
        <vertAlign val="superscript"/>
        <sz val="11"/>
        <color theme="0"/>
        <rFont val="Calibri"/>
        <family val="2"/>
        <scheme val="minor"/>
      </rPr>
      <t xml:space="preserve"> (c)</t>
    </r>
  </si>
  <si>
    <r>
      <t>Retorno en CLP</t>
    </r>
    <r>
      <rPr>
        <b/>
        <vertAlign val="superscript"/>
        <sz val="12"/>
        <color theme="1"/>
        <rFont val="Calibri"/>
        <family val="2"/>
        <scheme val="minor"/>
      </rPr>
      <t>(d)</t>
    </r>
  </si>
  <si>
    <r>
      <rPr>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</si>
  <si>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r>
      <rPr>
        <vertAlign val="superscript"/>
        <sz val="9"/>
        <color theme="1"/>
        <rFont val="Calibri"/>
        <family val="2"/>
        <scheme val="minor"/>
      </rPr>
      <t>(b)</t>
    </r>
    <r>
      <rPr>
        <sz val="9"/>
        <color theme="1"/>
        <rFont val="Calibri"/>
        <family val="2"/>
        <scheme val="minor"/>
      </rPr>
      <t xml:space="preserve"> La medición de la rentabilidad año acumulado para mercado monetario, bonos soberanos y acciones refleja solamente desde agosto de 2013, cuando se implementó el nuevo mandato.</t>
    </r>
  </si>
  <si>
    <r>
      <rPr>
        <vertAlign val="superscript"/>
        <sz val="9"/>
        <color theme="1"/>
        <rFont val="Calibri"/>
        <family val="2"/>
        <scheme val="minor"/>
      </rPr>
      <t>(c)</t>
    </r>
    <r>
      <rPr>
        <sz val="9"/>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</si>
  <si>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9"/>
        <color theme="1"/>
        <rFont val="Calibri"/>
        <family val="2"/>
        <scheme val="minor"/>
      </rPr>
      <t>(d)</t>
    </r>
    <r>
      <rPr>
        <sz val="9"/>
        <color theme="1"/>
        <rFont val="Calibri"/>
        <family val="2"/>
        <scheme val="minor"/>
      </rPr>
      <t xml:space="preserve"> El retorno en CLP corresponde a la suma de la variación porcentual de la paridad peso-dólar al retorno en dólares.</t>
    </r>
  </si>
  <si>
    <r>
      <t>Otros</t>
    </r>
    <r>
      <rPr>
        <vertAlign val="superscript"/>
        <sz val="11"/>
        <color theme="1"/>
        <rFont val="Calibri"/>
        <family val="2"/>
        <scheme val="minor"/>
      </rPr>
      <t xml:space="preserve"> (1)</t>
    </r>
  </si>
  <si>
    <r>
      <t xml:space="preserve">Otros </t>
    </r>
    <r>
      <rPr>
        <vertAlign val="superscript"/>
        <sz val="11"/>
        <color theme="1"/>
        <rFont val="Calibri"/>
        <family val="2"/>
        <scheme val="minor"/>
      </rPr>
      <t xml:space="preserve"> (1)</t>
    </r>
  </si>
</sst>
</file>

<file path=xl/styles.xml><?xml version="1.0" encoding="utf-8"?>
<styleSheet xmlns="http://schemas.openxmlformats.org/spreadsheetml/2006/main">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3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vertAlign val="superscript"/>
      <sz val="11"/>
      <color theme="1"/>
      <name val="Calibri"/>
      <family val="2"/>
      <scheme val="minor"/>
    </font>
    <font>
      <b/>
      <sz val="14"/>
      <color theme="0"/>
      <name val="Calibri"/>
      <family val="2"/>
      <scheme val="minor"/>
    </font>
    <font>
      <b/>
      <vertAlign val="superscript"/>
      <sz val="1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vertAlign val="superscript"/>
      <sz val="9"/>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4"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6" fillId="2" borderId="0" xfId="0" applyFont="1" applyFill="1"/>
    <xf numFmtId="0" fontId="22" fillId="2" borderId="0" xfId="0" applyFont="1" applyFill="1" applyBorder="1"/>
    <xf numFmtId="0" fontId="22" fillId="2" borderId="0" xfId="0" applyFont="1" applyFill="1"/>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0" fontId="10" fillId="2" borderId="0" xfId="0" applyFont="1" applyFill="1" applyAlignment="1"/>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0" fontId="15" fillId="3" borderId="2" xfId="0" applyFont="1" applyFill="1" applyBorder="1" applyAlignment="1">
      <alignment wrapText="1"/>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0" fillId="2" borderId="0" xfId="0" applyFont="1" applyFill="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0" fontId="2" fillId="3" borderId="0" xfId="0" applyFont="1" applyFill="1" applyAlignment="1">
      <alignment horizontal="left"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9" xfId="0" applyFont="1" applyFill="1" applyBorder="1"/>
    <xf numFmtId="0" fontId="4" fillId="3" borderId="14" xfId="0" applyFont="1" applyFill="1" applyBorder="1"/>
    <xf numFmtId="0" fontId="2" fillId="3" borderId="15" xfId="0" applyFont="1" applyFill="1" applyBorder="1" applyAlignment="1">
      <alignment horizontal="center"/>
    </xf>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 fontId="8" fillId="2" borderId="0" xfId="0" applyNumberFormat="1" applyFont="1" applyFill="1" applyAlignment="1">
      <alignment horizontal="right" indent="1"/>
    </xf>
    <xf numFmtId="4" fontId="8" fillId="2" borderId="0" xfId="0" applyNumberFormat="1" applyFont="1" applyFill="1" applyBorder="1" applyAlignment="1">
      <alignment horizontal="right" indent="1"/>
    </xf>
    <xf numFmtId="0" fontId="0" fillId="2" borderId="0" xfId="0" applyNumberFormat="1" applyFill="1"/>
    <xf numFmtId="168" fontId="0" fillId="2" borderId="0" xfId="5" applyNumberFormat="1" applyFont="1" applyFill="1" applyBorder="1" applyAlignment="1">
      <alignment horizontal="center"/>
    </xf>
    <xf numFmtId="168" fontId="3" fillId="2" borderId="3" xfId="5" applyNumberFormat="1" applyFont="1" applyFill="1" applyBorder="1" applyAlignment="1">
      <alignment horizontal="center"/>
    </xf>
    <xf numFmtId="168" fontId="3" fillId="2" borderId="0" xfId="5" applyNumberFormat="1" applyFont="1" applyFill="1" applyBorder="1" applyAlignment="1">
      <alignment horizontal="center"/>
    </xf>
    <xf numFmtId="168" fontId="17" fillId="2" borderId="0" xfId="5" applyNumberFormat="1" applyFont="1" applyFill="1" applyBorder="1" applyAlignment="1">
      <alignment horizontal="center"/>
    </xf>
    <xf numFmtId="168" fontId="17" fillId="2" borderId="3" xfId="5" applyNumberFormat="1" applyFont="1" applyFill="1" applyBorder="1" applyAlignment="1">
      <alignment horizontal="center"/>
    </xf>
    <xf numFmtId="168" fontId="3" fillId="2" borderId="0" xfId="0" applyNumberFormat="1" applyFont="1" applyFill="1" applyAlignment="1">
      <alignment horizontal="center"/>
    </xf>
    <xf numFmtId="43" fontId="0" fillId="2" borderId="0" xfId="0" applyNumberFormat="1" applyFill="1"/>
    <xf numFmtId="168" fontId="5" fillId="2" borderId="0" xfId="4" applyNumberFormat="1" applyFont="1" applyFill="1" applyBorder="1" applyAlignment="1">
      <alignment horizontal="right" indent="1"/>
    </xf>
    <xf numFmtId="168" fontId="5" fillId="2" borderId="2" xfId="4" applyNumberFormat="1" applyFont="1" applyFill="1" applyBorder="1" applyAlignment="1">
      <alignment horizontal="right" indent="1"/>
    </xf>
    <xf numFmtId="0" fontId="30" fillId="2" borderId="0" xfId="0" applyFont="1" applyFill="1" applyBorder="1"/>
    <xf numFmtId="10" fontId="14" fillId="2" borderId="0" xfId="1" applyNumberFormat="1" applyFont="1" applyFill="1" applyBorder="1" applyAlignment="1">
      <alignment horizontal="center"/>
    </xf>
    <xf numFmtId="10" fontId="14" fillId="2" borderId="0" xfId="1" applyNumberFormat="1" applyFont="1" applyFill="1" applyBorder="1" applyAlignment="1">
      <alignment horizontal="right" indent="3"/>
    </xf>
    <xf numFmtId="0" fontId="31" fillId="2" borderId="3" xfId="0" applyFont="1" applyFill="1" applyBorder="1"/>
    <xf numFmtId="10" fontId="32" fillId="2" borderId="3" xfId="1" applyNumberFormat="1" applyFont="1" applyFill="1" applyBorder="1" applyAlignment="1">
      <alignment horizontal="center"/>
    </xf>
    <xf numFmtId="0" fontId="31" fillId="2" borderId="2" xfId="0" applyFont="1" applyFill="1" applyBorder="1"/>
    <xf numFmtId="10" fontId="32" fillId="2" borderId="2" xfId="1" applyNumberFormat="1" applyFont="1" applyFill="1" applyBorder="1" applyAlignment="1">
      <alignment horizontal="center"/>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wrapText="1"/>
    </xf>
    <xf numFmtId="0" fontId="10" fillId="2" borderId="0" xfId="0" applyFont="1" applyFill="1" applyAlignment="1">
      <alignment horizontal="left"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top" wrapText="1"/>
    </xf>
    <xf numFmtId="0" fontId="21" fillId="0" borderId="0" xfId="0" applyFont="1" applyAlignment="1">
      <alignment horizontal="left" wrapText="1"/>
    </xf>
    <xf numFmtId="0" fontId="28" fillId="3" borderId="0" xfId="0" applyFont="1" applyFill="1" applyAlignment="1">
      <alignment horizontal="center" vertical="center"/>
    </xf>
    <xf numFmtId="0" fontId="28" fillId="3" borderId="1"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cellXfs>
  <cellStyles count="6">
    <cellStyle name="Comma 2" xfId="2"/>
    <cellStyle name="Millares 2 2" xfId="4"/>
    <cellStyle name="Millares 3" xfId="5"/>
    <cellStyle name="Normal" xfId="0" builtinId="0"/>
    <cellStyle name="Percent 2" xfId="3"/>
    <cellStyle name="Porcentual" xfId="1" builtinId="5"/>
  </cellStyles>
  <dxfs count="4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440506</xdr:colOff>
      <xdr:row>35</xdr:row>
      <xdr:rowOff>0</xdr:rowOff>
    </xdr:from>
    <xdr:to>
      <xdr:col>8</xdr:col>
      <xdr:colOff>445035</xdr:colOff>
      <xdr:row>52</xdr:row>
      <xdr:rowOff>41432</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1202506" y="6762750"/>
          <a:ext cx="8291279" cy="3279932"/>
        </a:xfrm>
        <a:prstGeom prst="rect">
          <a:avLst/>
        </a:prstGeom>
      </xdr:spPr>
    </xdr:pic>
    <xdr:clientData/>
  </xdr:twoCellAnchor>
  <xdr:twoCellAnchor editAs="oneCell">
    <xdr:from>
      <xdr:col>1</xdr:col>
      <xdr:colOff>1238224</xdr:colOff>
      <xdr:row>53</xdr:row>
      <xdr:rowOff>0</xdr:rowOff>
    </xdr:from>
    <xdr:to>
      <xdr:col>7</xdr:col>
      <xdr:colOff>864202</xdr:colOff>
      <xdr:row>72</xdr:row>
      <xdr:rowOff>20127</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2000224" y="10191750"/>
          <a:ext cx="6876884" cy="36396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1">
    <pageSetUpPr fitToPage="1"/>
  </sheetPr>
  <dimension ref="B1:Q76"/>
  <sheetViews>
    <sheetView topLeftCell="A11" zoomScale="59" zoomScaleNormal="59" workbookViewId="0">
      <selection activeCell="B54" sqref="B54"/>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16.5703125" style="1" customWidth="1"/>
    <col min="13" max="14" width="18.140625" style="1" customWidth="1"/>
    <col min="15" max="16" width="11.42578125" style="1" customWidth="1"/>
    <col min="17" max="16384" width="11.42578125" style="1"/>
  </cols>
  <sheetData>
    <row r="1" spans="2:14" ht="21">
      <c r="B1" s="14" t="s">
        <v>14</v>
      </c>
    </row>
    <row r="2" spans="2:14"/>
    <row r="3" spans="2:14"/>
    <row r="4" spans="2:14">
      <c r="B4" s="104" t="s">
        <v>49</v>
      </c>
      <c r="C4" s="130">
        <v>2007</v>
      </c>
      <c r="D4" s="130">
        <v>2008</v>
      </c>
      <c r="E4" s="130">
        <v>2009</v>
      </c>
      <c r="F4" s="130">
        <v>2010</v>
      </c>
      <c r="G4" s="130">
        <v>2011</v>
      </c>
      <c r="H4" s="130">
        <v>2012</v>
      </c>
      <c r="I4" s="132">
        <v>2013</v>
      </c>
      <c r="J4" s="132"/>
      <c r="K4" s="132"/>
      <c r="L4" s="132"/>
      <c r="M4" s="132"/>
      <c r="N4" s="132"/>
    </row>
    <row r="5" spans="2:14" ht="17.25">
      <c r="B5" s="105" t="s">
        <v>0</v>
      </c>
      <c r="C5" s="131"/>
      <c r="D5" s="131"/>
      <c r="E5" s="131"/>
      <c r="F5" s="131"/>
      <c r="G5" s="131"/>
      <c r="H5" s="131"/>
      <c r="I5" s="60" t="s">
        <v>42</v>
      </c>
      <c r="J5" s="60" t="s">
        <v>44</v>
      </c>
      <c r="K5" s="60" t="s">
        <v>86</v>
      </c>
      <c r="L5" s="60" t="s">
        <v>87</v>
      </c>
      <c r="M5" s="106" t="s">
        <v>93</v>
      </c>
      <c r="N5" s="60" t="s">
        <v>97</v>
      </c>
    </row>
    <row r="6" spans="2:14" ht="17.25">
      <c r="B6" s="2" t="s">
        <v>88</v>
      </c>
      <c r="C6" s="94">
        <v>4216.2912572799996</v>
      </c>
      <c r="D6" s="94">
        <v>5957.1184612000006</v>
      </c>
      <c r="E6" s="94">
        <v>3373.6570606099999</v>
      </c>
      <c r="F6" s="94">
        <v>3773.4960356099996</v>
      </c>
      <c r="G6" s="94">
        <v>3939.3306629500007</v>
      </c>
      <c r="H6" s="94">
        <v>4488.13777089</v>
      </c>
      <c r="I6" s="94">
        <v>4385.1299593500007</v>
      </c>
      <c r="J6" s="94">
        <v>4571.7948052199999</v>
      </c>
      <c r="K6" s="94">
        <v>5367.8852026499999</v>
      </c>
      <c r="L6" s="94">
        <v>5235.7012916999993</v>
      </c>
      <c r="M6" s="94">
        <v>5061.62583043</v>
      </c>
      <c r="N6" s="94">
        <v>5107.56740575</v>
      </c>
    </row>
    <row r="7" spans="2:14">
      <c r="B7" s="2" t="s">
        <v>50</v>
      </c>
      <c r="C7" s="35">
        <v>9323.7256759700012</v>
      </c>
      <c r="D7" s="35">
        <v>13583.622610800001</v>
      </c>
      <c r="E7" s="35">
        <v>7508.8538014700016</v>
      </c>
      <c r="F7" s="94">
        <v>8501.341879110003</v>
      </c>
      <c r="G7" s="35">
        <v>8755.8317868400027</v>
      </c>
      <c r="H7" s="35">
        <v>9987.3672967500006</v>
      </c>
      <c r="I7" s="35">
        <v>9854.6970470400011</v>
      </c>
      <c r="J7" s="35">
        <v>10100.3357488</v>
      </c>
      <c r="K7" s="35">
        <v>8967.5555475500005</v>
      </c>
      <c r="L7" s="35">
        <v>8705.5603375999999</v>
      </c>
      <c r="M7" s="94">
        <v>8723.7732462999993</v>
      </c>
      <c r="N7" s="94">
        <v>8524.0845983800009</v>
      </c>
    </row>
    <row r="8" spans="2:14">
      <c r="B8" s="2" t="s">
        <v>51</v>
      </c>
      <c r="C8" s="35">
        <v>492.58848966000005</v>
      </c>
      <c r="D8" s="35">
        <v>669.93446676999997</v>
      </c>
      <c r="E8" s="35">
        <v>402.27367120999997</v>
      </c>
      <c r="F8" s="35">
        <v>445.26323982999992</v>
      </c>
      <c r="G8" s="35">
        <v>461.47998080000008</v>
      </c>
      <c r="H8" s="35">
        <v>522.01358978999997</v>
      </c>
      <c r="I8" s="35">
        <v>514.82068907999997</v>
      </c>
      <c r="J8" s="35">
        <v>535.69741362000002</v>
      </c>
      <c r="K8" s="35">
        <v>598.90979873000003</v>
      </c>
      <c r="L8" s="35">
        <v>549.27626414999997</v>
      </c>
      <c r="M8" s="94">
        <v>547.2038511799999</v>
      </c>
      <c r="N8" s="94">
        <v>541.64268302000005</v>
      </c>
    </row>
    <row r="9" spans="2:14">
      <c r="B9" s="3" t="s">
        <v>47</v>
      </c>
      <c r="C9" s="95" t="s">
        <v>48</v>
      </c>
      <c r="D9" s="95" t="s">
        <v>48</v>
      </c>
      <c r="E9" s="95" t="s">
        <v>48</v>
      </c>
      <c r="F9" s="95" t="s">
        <v>48</v>
      </c>
      <c r="G9" s="95" t="s">
        <v>48</v>
      </c>
      <c r="H9" s="95" t="s">
        <v>48</v>
      </c>
      <c r="I9" s="95" t="s">
        <v>48</v>
      </c>
      <c r="J9" s="95" t="s">
        <v>48</v>
      </c>
      <c r="K9" s="95">
        <v>625.13582138999993</v>
      </c>
      <c r="L9" s="95">
        <v>1205.7483112699999</v>
      </c>
      <c r="M9" s="95">
        <v>1223.9086135400003</v>
      </c>
      <c r="N9" s="95">
        <v>1245.8311450400017</v>
      </c>
    </row>
    <row r="10" spans="2:14">
      <c r="B10" s="4" t="s">
        <v>52</v>
      </c>
      <c r="C10" s="96">
        <v>14032.605422910001</v>
      </c>
      <c r="D10" s="96">
        <v>20210.67553877</v>
      </c>
      <c r="E10" s="96">
        <v>11284.784533290001</v>
      </c>
      <c r="F10" s="96">
        <v>12720.101154550002</v>
      </c>
      <c r="G10" s="96">
        <v>13156.642430590004</v>
      </c>
      <c r="H10" s="96">
        <v>14997.518657430001</v>
      </c>
      <c r="I10" s="96">
        <v>14754.647695469999</v>
      </c>
      <c r="J10" s="96">
        <v>15207.82796764</v>
      </c>
      <c r="K10" s="96">
        <v>15559.486370319999</v>
      </c>
      <c r="L10" s="96">
        <v>15696.286204719998</v>
      </c>
      <c r="M10" s="96">
        <v>15556.511541450007</v>
      </c>
      <c r="N10" s="96">
        <v>15419.125832190002</v>
      </c>
    </row>
    <row r="11" spans="2:14">
      <c r="B11" s="56" t="s">
        <v>94</v>
      </c>
      <c r="D11"/>
      <c r="G11" s="2"/>
      <c r="H11" s="2"/>
    </row>
    <row r="12" spans="2:14">
      <c r="B12" s="56" t="s">
        <v>53</v>
      </c>
      <c r="G12" s="2"/>
      <c r="H12" s="2"/>
    </row>
    <row r="13" spans="2:14" ht="12" customHeight="1">
      <c r="G13" s="2"/>
      <c r="H13" s="2"/>
    </row>
    <row r="14" spans="2:14" ht="15" customHeight="1">
      <c r="B14" s="104" t="s">
        <v>54</v>
      </c>
      <c r="C14" s="130">
        <v>2007</v>
      </c>
      <c r="D14" s="130">
        <v>2008</v>
      </c>
      <c r="E14" s="130">
        <v>2009</v>
      </c>
      <c r="F14" s="130">
        <v>2010</v>
      </c>
      <c r="G14" s="130">
        <v>2011</v>
      </c>
      <c r="H14" s="130">
        <v>2012</v>
      </c>
      <c r="I14" s="132">
        <v>2013</v>
      </c>
      <c r="J14" s="132"/>
      <c r="K14" s="132"/>
      <c r="L14" s="132"/>
      <c r="M14" s="132"/>
      <c r="N14" s="132"/>
    </row>
    <row r="15" spans="2:14" ht="17.25">
      <c r="B15" s="105" t="s">
        <v>55</v>
      </c>
      <c r="C15" s="131"/>
      <c r="D15" s="131"/>
      <c r="E15" s="131"/>
      <c r="F15" s="131"/>
      <c r="G15" s="131"/>
      <c r="H15" s="131"/>
      <c r="I15" s="60" t="s">
        <v>42</v>
      </c>
      <c r="J15" s="60" t="s">
        <v>44</v>
      </c>
      <c r="K15" s="60" t="s">
        <v>86</v>
      </c>
      <c r="L15" s="60" t="s">
        <v>87</v>
      </c>
      <c r="M15" s="106" t="s">
        <v>93</v>
      </c>
      <c r="N15" s="106" t="s">
        <v>97</v>
      </c>
    </row>
    <row r="16" spans="2:14">
      <c r="B16" s="2" t="s">
        <v>1</v>
      </c>
      <c r="C16" s="94">
        <v>9283.19209142</v>
      </c>
      <c r="D16" s="94">
        <v>16617.203969329996</v>
      </c>
      <c r="E16" s="94">
        <v>8913.9609656699995</v>
      </c>
      <c r="F16" s="94">
        <v>10112.216696999998</v>
      </c>
      <c r="G16" s="94">
        <v>10949.502272829999</v>
      </c>
      <c r="H16" s="94">
        <v>12746.003334679999</v>
      </c>
      <c r="I16" s="94">
        <v>12523.654930689996</v>
      </c>
      <c r="J16" s="94">
        <v>12904.211046879998</v>
      </c>
      <c r="K16" s="94">
        <v>12068.940885929998</v>
      </c>
      <c r="L16" s="94">
        <v>11732.044196960001</v>
      </c>
      <c r="M16" s="94">
        <v>11620.906055899999</v>
      </c>
      <c r="N16" s="94">
        <v>11450.710295819999</v>
      </c>
    </row>
    <row r="17" spans="2:17">
      <c r="B17" s="2" t="s">
        <v>2</v>
      </c>
      <c r="C17" s="35">
        <v>4216.2912572800005</v>
      </c>
      <c r="D17" s="35">
        <v>3593.4715694400002</v>
      </c>
      <c r="E17" s="35">
        <v>2370.8235676199997</v>
      </c>
      <c r="F17" s="35">
        <v>2607.8844575500002</v>
      </c>
      <c r="G17" s="35">
        <v>2207.1401577600004</v>
      </c>
      <c r="H17" s="35">
        <v>2251.5153227500005</v>
      </c>
      <c r="I17" s="94">
        <v>2230.99276478</v>
      </c>
      <c r="J17" s="94">
        <v>2303.6169207600001</v>
      </c>
      <c r="K17" s="35">
        <v>2865.4096629999999</v>
      </c>
      <c r="L17" s="94">
        <v>2758.4936964899998</v>
      </c>
      <c r="M17" s="94">
        <v>2711.6968720099999</v>
      </c>
      <c r="N17" s="94">
        <v>2722.5843913300005</v>
      </c>
    </row>
    <row r="18" spans="2:17">
      <c r="B18" s="2" t="s">
        <v>3</v>
      </c>
      <c r="C18" s="35">
        <v>533.12207421000005</v>
      </c>
      <c r="D18" s="119">
        <v>0</v>
      </c>
      <c r="E18" s="119">
        <v>0</v>
      </c>
      <c r="F18" s="119">
        <v>0</v>
      </c>
      <c r="G18" s="119">
        <v>0</v>
      </c>
      <c r="H18" s="119">
        <v>0</v>
      </c>
      <c r="I18" s="119">
        <v>0</v>
      </c>
      <c r="J18" s="119">
        <v>0</v>
      </c>
      <c r="K18" s="35" t="s">
        <v>48</v>
      </c>
      <c r="L18" s="35" t="s">
        <v>48</v>
      </c>
      <c r="M18" s="35" t="s">
        <v>48</v>
      </c>
      <c r="N18" s="35" t="s">
        <v>48</v>
      </c>
    </row>
    <row r="19" spans="2:17">
      <c r="B19" s="3" t="s">
        <v>47</v>
      </c>
      <c r="C19" s="120" t="s">
        <v>48</v>
      </c>
      <c r="D19" s="120">
        <v>0</v>
      </c>
      <c r="E19" s="120">
        <v>0</v>
      </c>
      <c r="F19" s="120">
        <v>0</v>
      </c>
      <c r="G19" s="120">
        <v>0</v>
      </c>
      <c r="H19" s="120">
        <v>0</v>
      </c>
      <c r="I19" s="120">
        <v>0</v>
      </c>
      <c r="J19" s="120">
        <v>0</v>
      </c>
      <c r="K19" s="95">
        <v>625.13582138999993</v>
      </c>
      <c r="L19" s="95">
        <v>1205.7483112699999</v>
      </c>
      <c r="M19" s="95">
        <v>1223.90861354</v>
      </c>
      <c r="N19" s="95">
        <v>1245.8311450400017</v>
      </c>
    </row>
    <row r="20" spans="2:17">
      <c r="B20" s="4" t="s">
        <v>52</v>
      </c>
      <c r="C20" s="107">
        <v>14032.605422909999</v>
      </c>
      <c r="D20" s="107">
        <v>20210.675538769996</v>
      </c>
      <c r="E20" s="107">
        <v>11284.78453329</v>
      </c>
      <c r="F20" s="107">
        <v>12720.101154549999</v>
      </c>
      <c r="G20" s="107">
        <v>13156.64243059</v>
      </c>
      <c r="H20" s="107">
        <v>14997.518657429999</v>
      </c>
      <c r="I20" s="96">
        <v>14754.647695469996</v>
      </c>
      <c r="J20" s="96">
        <v>15207.827967639998</v>
      </c>
      <c r="K20" s="96">
        <v>15559.486370319999</v>
      </c>
      <c r="L20" s="96">
        <v>15696.28620472</v>
      </c>
      <c r="M20" s="96">
        <v>15556.511541450007</v>
      </c>
      <c r="N20" s="96">
        <v>15419.12583219</v>
      </c>
    </row>
    <row r="21" spans="2:17">
      <c r="B21" s="56" t="s">
        <v>94</v>
      </c>
    </row>
    <row r="22" spans="2:17">
      <c r="B22" s="56"/>
      <c r="M22" s="111"/>
      <c r="N22" s="111"/>
    </row>
    <row r="23" spans="2:17" ht="16.5" customHeight="1">
      <c r="B23" s="108" t="s">
        <v>56</v>
      </c>
      <c r="C23" s="130">
        <v>2007</v>
      </c>
      <c r="D23" s="130">
        <v>2008</v>
      </c>
      <c r="E23" s="130">
        <v>2009</v>
      </c>
      <c r="F23" s="130">
        <v>2010</v>
      </c>
      <c r="G23" s="130">
        <v>2011</v>
      </c>
      <c r="H23" s="130">
        <v>2012</v>
      </c>
      <c r="I23" s="130">
        <v>2013</v>
      </c>
      <c r="J23" s="130"/>
      <c r="K23" s="130"/>
      <c r="L23" s="130"/>
      <c r="M23" s="130"/>
      <c r="N23" s="130"/>
      <c r="O23" s="128" t="s">
        <v>57</v>
      </c>
      <c r="P23" s="12"/>
      <c r="Q23" s="12"/>
    </row>
    <row r="24" spans="2:17" ht="15" customHeight="1">
      <c r="B24" s="105" t="s">
        <v>58</v>
      </c>
      <c r="C24" s="131"/>
      <c r="D24" s="131"/>
      <c r="E24" s="131"/>
      <c r="F24" s="131"/>
      <c r="G24" s="131"/>
      <c r="H24" s="131"/>
      <c r="I24" s="60" t="s">
        <v>42</v>
      </c>
      <c r="J24" s="60" t="s">
        <v>44</v>
      </c>
      <c r="K24" s="60" t="s">
        <v>89</v>
      </c>
      <c r="L24" s="60" t="s">
        <v>87</v>
      </c>
      <c r="M24" s="60" t="s">
        <v>93</v>
      </c>
      <c r="N24" s="60" t="s">
        <v>97</v>
      </c>
      <c r="O24" s="129"/>
      <c r="P24" s="12"/>
      <c r="Q24" s="12"/>
    </row>
    <row r="25" spans="2:17" ht="17.25" customHeight="1">
      <c r="B25" s="5" t="s">
        <v>59</v>
      </c>
      <c r="C25" s="35">
        <v>0</v>
      </c>
      <c r="D25" s="35">
        <v>14032.605422910001</v>
      </c>
      <c r="E25" s="35">
        <v>20210.675538769996</v>
      </c>
      <c r="F25" s="35">
        <v>11284.784533290001</v>
      </c>
      <c r="G25" s="35">
        <v>12720.101154549999</v>
      </c>
      <c r="H25" s="35">
        <v>13156.64243059</v>
      </c>
      <c r="I25" s="35">
        <v>14997.518657430001</v>
      </c>
      <c r="J25" s="35">
        <v>14754.65</v>
      </c>
      <c r="K25" s="35">
        <v>15207.82796764</v>
      </c>
      <c r="L25" s="94">
        <v>15559.486370319999</v>
      </c>
      <c r="M25" s="35">
        <v>15696.28620472</v>
      </c>
      <c r="N25" s="35">
        <v>15556.511541450007</v>
      </c>
      <c r="O25" s="35">
        <v>0</v>
      </c>
      <c r="P25" s="12"/>
      <c r="Q25" s="12"/>
    </row>
    <row r="26" spans="2:17">
      <c r="B26" s="1" t="s">
        <v>4</v>
      </c>
      <c r="C26" s="35">
        <v>13100</v>
      </c>
      <c r="D26" s="35">
        <v>5000</v>
      </c>
      <c r="E26" s="35">
        <v>0</v>
      </c>
      <c r="F26" s="35">
        <v>1362.3253914899999</v>
      </c>
      <c r="G26" s="35">
        <v>0</v>
      </c>
      <c r="H26" s="35">
        <v>1700</v>
      </c>
      <c r="I26" s="35">
        <v>0</v>
      </c>
      <c r="J26" s="35">
        <v>603.38535014000001</v>
      </c>
      <c r="K26" s="35">
        <v>0</v>
      </c>
      <c r="L26" s="35">
        <v>0</v>
      </c>
      <c r="M26" s="35">
        <v>0</v>
      </c>
      <c r="N26" s="35">
        <v>0</v>
      </c>
      <c r="O26" s="109">
        <v>21765.710741630002</v>
      </c>
      <c r="P26" s="12"/>
      <c r="Q26" s="12"/>
    </row>
    <row r="27" spans="2:17">
      <c r="B27" s="2" t="s">
        <v>5</v>
      </c>
      <c r="C27" s="35">
        <v>0</v>
      </c>
      <c r="D27" s="35">
        <v>0</v>
      </c>
      <c r="E27" s="35">
        <v>-9277.70579507</v>
      </c>
      <c r="F27" s="35">
        <v>-150</v>
      </c>
      <c r="G27" s="35">
        <v>0</v>
      </c>
      <c r="H27" s="35">
        <v>0</v>
      </c>
      <c r="I27" s="35">
        <v>0</v>
      </c>
      <c r="J27" s="35">
        <v>0</v>
      </c>
      <c r="K27" s="35">
        <v>0</v>
      </c>
      <c r="L27" s="35">
        <v>0</v>
      </c>
      <c r="M27" s="35">
        <v>0</v>
      </c>
      <c r="N27" s="35">
        <v>0</v>
      </c>
      <c r="O27" s="109">
        <v>-9427.70579507</v>
      </c>
      <c r="P27" s="12"/>
      <c r="Q27" s="12"/>
    </row>
    <row r="28" spans="2:17">
      <c r="B28" s="2" t="s">
        <v>60</v>
      </c>
      <c r="C28" s="35">
        <v>326.14835669000001</v>
      </c>
      <c r="D28" s="35">
        <v>623.95097544999999</v>
      </c>
      <c r="E28" s="35">
        <v>404.27454465000005</v>
      </c>
      <c r="F28" s="35">
        <v>227.62936769000001</v>
      </c>
      <c r="G28" s="35">
        <v>236.99195582999999</v>
      </c>
      <c r="H28" s="35">
        <v>201.88995047999998</v>
      </c>
      <c r="I28" s="35">
        <v>42.518276310000005</v>
      </c>
      <c r="J28" s="35">
        <v>45.865337090000004</v>
      </c>
      <c r="K28" s="109">
        <v>45.968618389999996</v>
      </c>
      <c r="L28" s="94">
        <v>15.76986643</v>
      </c>
      <c r="M28" s="35">
        <v>16.759046340000001</v>
      </c>
      <c r="N28" s="35">
        <v>17.22047018</v>
      </c>
      <c r="O28" s="109">
        <v>2204.9867655300004</v>
      </c>
      <c r="P28" s="12"/>
      <c r="Q28" s="12"/>
    </row>
    <row r="29" spans="2:17">
      <c r="B29" s="2" t="s">
        <v>6</v>
      </c>
      <c r="C29" s="110">
        <v>606.80701622000015</v>
      </c>
      <c r="D29" s="110">
        <v>556.08272718999524</v>
      </c>
      <c r="E29" s="110">
        <v>-50.834929569993768</v>
      </c>
      <c r="F29" s="110">
        <v>-3.5096670600025845</v>
      </c>
      <c r="G29" s="110">
        <v>200.70771174000024</v>
      </c>
      <c r="H29" s="35">
        <v>-59.714809080000038</v>
      </c>
      <c r="I29" s="35">
        <v>-284.87930672000005</v>
      </c>
      <c r="J29" s="35">
        <v>-195.55822381999997</v>
      </c>
      <c r="K29" s="35">
        <v>306.07684177999784</v>
      </c>
      <c r="L29" s="35">
        <v>121.02996797000014</v>
      </c>
      <c r="M29" s="35">
        <v>-156.533709609992</v>
      </c>
      <c r="N29" s="35">
        <v>-155.3656962600071</v>
      </c>
      <c r="O29" s="35">
        <v>885.82695641999817</v>
      </c>
      <c r="P29" s="12"/>
      <c r="Q29" s="12"/>
    </row>
    <row r="30" spans="2:17" ht="17.25">
      <c r="B30" s="3" t="s">
        <v>95</v>
      </c>
      <c r="C30" s="95">
        <v>-0.34994999999999998</v>
      </c>
      <c r="D30" s="95">
        <v>-1.9635867799999998</v>
      </c>
      <c r="E30" s="95">
        <v>-1.6248254899999983</v>
      </c>
      <c r="F30" s="95">
        <v>-1.12847086</v>
      </c>
      <c r="G30" s="95">
        <v>-1.1583915300000001</v>
      </c>
      <c r="H30" s="95">
        <v>-1.2989145600000001</v>
      </c>
      <c r="I30" s="95">
        <v>-0.50993155000000001</v>
      </c>
      <c r="J30" s="95">
        <v>-0.51219123999999994</v>
      </c>
      <c r="K30" s="95">
        <v>-0.38705749</v>
      </c>
      <c r="L30" s="95">
        <v>0</v>
      </c>
      <c r="M30" s="95">
        <v>0</v>
      </c>
      <c r="N30" s="95">
        <v>-0.75951681999999998</v>
      </c>
      <c r="O30" s="95">
        <v>-9.6928363199999978</v>
      </c>
      <c r="P30" s="12"/>
      <c r="Q30" s="12"/>
    </row>
    <row r="31" spans="2:17">
      <c r="B31" s="4" t="s">
        <v>61</v>
      </c>
      <c r="C31" s="107">
        <v>14032.605422910001</v>
      </c>
      <c r="D31" s="107">
        <v>20210.675538769996</v>
      </c>
      <c r="E31" s="107">
        <v>11284.784533290001</v>
      </c>
      <c r="F31" s="107">
        <v>12720.101154549999</v>
      </c>
      <c r="G31" s="107">
        <v>13156.64243059</v>
      </c>
      <c r="H31" s="107">
        <v>14997.518657429999</v>
      </c>
      <c r="I31" s="107">
        <v>14754.647695469999</v>
      </c>
      <c r="J31" s="107">
        <v>15207.82796764</v>
      </c>
      <c r="K31" s="107">
        <v>15559.486370319999</v>
      </c>
      <c r="L31" s="96">
        <v>15696.28620472</v>
      </c>
      <c r="M31" s="107">
        <v>15556.511541450007</v>
      </c>
      <c r="N31" s="107">
        <v>15419.12583219</v>
      </c>
      <c r="O31" s="96">
        <v>15419.12583219</v>
      </c>
      <c r="P31" s="12"/>
      <c r="Q31" s="12"/>
    </row>
    <row r="32" spans="2:17" ht="13.5" customHeight="1">
      <c r="B32" s="133" t="s">
        <v>37</v>
      </c>
      <c r="C32" s="133"/>
      <c r="D32" s="133"/>
      <c r="E32" s="133"/>
      <c r="F32" s="133"/>
      <c r="G32" s="133"/>
      <c r="H32" s="133"/>
      <c r="I32" s="55"/>
      <c r="J32" s="55"/>
      <c r="P32" s="12"/>
    </row>
    <row r="33" spans="2:16" ht="10.5" customHeight="1">
      <c r="B33" s="133"/>
      <c r="C33" s="133"/>
      <c r="D33" s="133"/>
      <c r="E33" s="133"/>
      <c r="F33" s="133"/>
      <c r="G33" s="133"/>
      <c r="H33" s="133"/>
      <c r="I33" s="55"/>
      <c r="J33" s="55"/>
      <c r="P33" s="12"/>
    </row>
    <row r="34" spans="2:16">
      <c r="B34" s="83" t="s">
        <v>38</v>
      </c>
      <c r="C34" s="56"/>
      <c r="D34" s="61"/>
      <c r="E34" s="56"/>
      <c r="F34" s="56"/>
      <c r="G34" s="56"/>
      <c r="H34" s="56"/>
      <c r="I34" s="6"/>
      <c r="J34" s="6"/>
      <c r="P34" s="12"/>
    </row>
    <row r="35" spans="2:16">
      <c r="B35" s="7"/>
      <c r="M35" s="12"/>
      <c r="N35" s="12"/>
      <c r="O35" s="12"/>
      <c r="P35" s="12"/>
    </row>
    <row r="36" spans="2:16">
      <c r="B36" s="2"/>
      <c r="M36" s="12"/>
      <c r="N36" s="12"/>
      <c r="O36" s="12"/>
      <c r="P36" s="12"/>
    </row>
    <row r="37" spans="2:16">
      <c r="M37" s="12"/>
      <c r="N37" s="12"/>
      <c r="O37" s="12"/>
      <c r="P37" s="12"/>
    </row>
    <row r="38" spans="2:16">
      <c r="M38" s="12"/>
      <c r="N38" s="12"/>
      <c r="O38" s="12"/>
      <c r="P38" s="12"/>
    </row>
    <row r="39" spans="2:16">
      <c r="M39" s="12" t="s">
        <v>7</v>
      </c>
      <c r="N39" s="12"/>
      <c r="O39" s="12"/>
      <c r="P39" s="12"/>
    </row>
    <row r="40" spans="2:16">
      <c r="J40" s="63"/>
      <c r="M40" s="13"/>
      <c r="N40" s="13"/>
      <c r="O40" s="12"/>
    </row>
    <row r="41" spans="2:16">
      <c r="M41" s="13">
        <v>0</v>
      </c>
      <c r="N41" s="13"/>
      <c r="O41" s="12"/>
    </row>
    <row r="42" spans="2:16">
      <c r="M42" s="13">
        <v>9427.70579507</v>
      </c>
      <c r="N42" s="13"/>
      <c r="O42" s="12"/>
    </row>
    <row r="43" spans="2:16">
      <c r="M43" s="13">
        <v>1858.1283062799998</v>
      </c>
      <c r="N43" s="13"/>
      <c r="O43" s="12"/>
    </row>
    <row r="44" spans="2:16">
      <c r="M44" s="13">
        <v>1388.2109712599993</v>
      </c>
      <c r="N44" s="13"/>
      <c r="O44" s="12"/>
    </row>
    <row r="45" spans="2:16">
      <c r="M45" s="13">
        <v>6.4454803299999988</v>
      </c>
      <c r="N45" s="13"/>
      <c r="O45" s="12"/>
    </row>
    <row r="46" spans="2:16">
      <c r="M46" s="13"/>
      <c r="N46" s="13"/>
      <c r="O46" s="12"/>
    </row>
    <row r="47" spans="2:16"/>
    <row r="48" spans="2:16"/>
    <row r="49" spans="2:12"/>
    <row r="50" spans="2:12"/>
    <row r="51" spans="2:12"/>
    <row r="52" spans="2:12"/>
    <row r="53" spans="2:12"/>
    <row r="54" spans="2:12"/>
    <row r="55" spans="2:12"/>
    <row r="56" spans="2:12">
      <c r="B56" s="7"/>
      <c r="C56" s="2"/>
      <c r="D56" s="2"/>
      <c r="E56" s="2"/>
      <c r="F56" s="2"/>
      <c r="G56" s="8"/>
      <c r="H56" s="2"/>
      <c r="I56" s="9"/>
      <c r="J56" s="9"/>
      <c r="K56" s="9"/>
      <c r="L56" s="9"/>
    </row>
    <row r="57" spans="2:12">
      <c r="B57" s="2"/>
      <c r="C57" s="10"/>
      <c r="D57" s="10"/>
      <c r="E57" s="10"/>
      <c r="F57" s="10"/>
      <c r="G57" s="2"/>
      <c r="H57" s="2"/>
      <c r="I57" s="2"/>
      <c r="J57" s="2"/>
      <c r="K57" s="2"/>
      <c r="L57" s="2"/>
    </row>
    <row r="58" spans="2:12">
      <c r="B58" s="2"/>
      <c r="C58" s="2"/>
      <c r="D58" s="2"/>
      <c r="E58" s="2"/>
      <c r="F58" s="2"/>
      <c r="G58" s="2"/>
      <c r="H58" s="2"/>
      <c r="I58" s="2"/>
      <c r="J58" s="2"/>
      <c r="K58" s="2"/>
      <c r="L58" s="2"/>
    </row>
    <row r="59" spans="2:12">
      <c r="B59" s="2"/>
      <c r="C59" s="2"/>
      <c r="D59" s="2"/>
      <c r="E59" s="2"/>
      <c r="F59" s="2"/>
      <c r="G59" s="2"/>
      <c r="H59" s="2"/>
      <c r="I59" s="2"/>
      <c r="J59" s="2"/>
      <c r="K59" s="2"/>
      <c r="L59" s="2"/>
    </row>
    <row r="60" spans="2:12">
      <c r="B60" s="2"/>
      <c r="C60" s="2"/>
      <c r="D60" s="2"/>
      <c r="E60" s="2"/>
      <c r="F60" s="2"/>
      <c r="G60" s="2"/>
      <c r="H60" s="2"/>
      <c r="I60" s="2"/>
      <c r="J60" s="62"/>
      <c r="K60" s="2"/>
      <c r="L60" s="2"/>
    </row>
    <row r="61" spans="2:12">
      <c r="B61" s="2"/>
      <c r="C61" s="2"/>
      <c r="D61" s="2"/>
      <c r="E61" s="2"/>
      <c r="F61" s="2"/>
      <c r="G61" s="2"/>
      <c r="H61" s="2"/>
      <c r="I61" s="2"/>
      <c r="J61" s="2"/>
      <c r="K61" s="2"/>
      <c r="L61" s="2"/>
    </row>
    <row r="62" spans="2:12">
      <c r="B62" s="2"/>
      <c r="C62" s="2"/>
      <c r="D62" s="2"/>
      <c r="E62" s="2"/>
      <c r="F62" s="2"/>
      <c r="G62" s="2"/>
      <c r="H62" s="2"/>
      <c r="I62" s="2"/>
      <c r="J62" s="2"/>
      <c r="K62" s="2"/>
      <c r="L62" s="2"/>
    </row>
    <row r="63" spans="2:12">
      <c r="B63" s="2"/>
      <c r="C63" s="2"/>
      <c r="D63" s="2"/>
      <c r="E63" s="2"/>
      <c r="F63" s="2"/>
      <c r="G63" s="2"/>
      <c r="H63" s="2"/>
      <c r="I63" s="2"/>
      <c r="J63" s="2"/>
      <c r="K63" s="2"/>
      <c r="L63" s="2"/>
    </row>
    <row r="64" spans="2:12">
      <c r="B64" s="2"/>
      <c r="C64" s="2"/>
      <c r="D64" s="2"/>
      <c r="E64" s="2"/>
      <c r="F64" s="2"/>
      <c r="G64" s="2"/>
      <c r="H64" s="2"/>
      <c r="I64" s="2"/>
      <c r="J64" s="2"/>
      <c r="K64" s="2"/>
      <c r="L64" s="2"/>
    </row>
    <row r="65" spans="2:12">
      <c r="B65" s="2"/>
      <c r="C65" s="2"/>
      <c r="D65" s="2"/>
      <c r="E65" s="2"/>
      <c r="F65" s="2"/>
      <c r="G65" s="2"/>
      <c r="H65" s="2"/>
      <c r="I65" s="2"/>
      <c r="J65" s="2"/>
      <c r="K65" s="2"/>
      <c r="L65" s="2"/>
    </row>
    <row r="66" spans="2:12">
      <c r="B66" s="2"/>
      <c r="C66" s="2"/>
      <c r="D66" s="2"/>
      <c r="E66" s="2"/>
      <c r="F66" s="2"/>
      <c r="G66" s="2"/>
      <c r="H66" s="2"/>
      <c r="I66" s="2"/>
      <c r="J66" s="2"/>
      <c r="K66" s="2"/>
      <c r="L66" s="2"/>
    </row>
    <row r="67" spans="2:12">
      <c r="B67" s="2"/>
      <c r="C67" s="2"/>
      <c r="D67" s="2"/>
      <c r="E67" s="2"/>
      <c r="F67" s="2"/>
      <c r="G67" s="2"/>
      <c r="H67" s="2"/>
      <c r="I67" s="2"/>
      <c r="J67" s="2"/>
      <c r="K67" s="2"/>
      <c r="L67" s="2"/>
    </row>
    <row r="68" spans="2:12">
      <c r="B68" s="2"/>
      <c r="C68" s="2"/>
      <c r="D68" s="2"/>
      <c r="E68" s="2"/>
      <c r="F68" s="2"/>
      <c r="G68" s="2"/>
      <c r="H68" s="2"/>
      <c r="I68" s="2"/>
      <c r="J68" s="2"/>
      <c r="K68" s="2"/>
      <c r="L68" s="2"/>
    </row>
    <row r="69" spans="2:12">
      <c r="B69" s="2"/>
      <c r="C69" s="2"/>
      <c r="D69" s="2"/>
      <c r="E69" s="2"/>
      <c r="F69" s="2"/>
      <c r="G69" s="2"/>
      <c r="H69" s="2"/>
      <c r="I69" s="2"/>
      <c r="J69" s="2"/>
      <c r="K69" s="2"/>
      <c r="L69" s="2"/>
    </row>
    <row r="70" spans="2:12">
      <c r="B70" s="2"/>
      <c r="C70" s="2"/>
      <c r="D70" s="2"/>
      <c r="E70" s="2"/>
      <c r="F70" s="2"/>
      <c r="G70" s="2"/>
      <c r="H70" s="2"/>
      <c r="I70" s="2"/>
      <c r="J70" s="2"/>
      <c r="K70" s="2"/>
      <c r="L70" s="2"/>
    </row>
    <row r="71" spans="2:12">
      <c r="B71" s="2"/>
      <c r="C71" s="2"/>
      <c r="D71" s="2"/>
      <c r="E71" s="2"/>
      <c r="F71" s="2"/>
      <c r="G71" s="2"/>
      <c r="H71" s="2"/>
      <c r="I71" s="2"/>
      <c r="J71" s="2"/>
      <c r="K71" s="2"/>
      <c r="L71" s="2"/>
    </row>
    <row r="72" spans="2:12">
      <c r="B72" s="2"/>
      <c r="C72" s="2"/>
      <c r="D72" s="2"/>
      <c r="E72" s="2"/>
      <c r="F72" s="2"/>
      <c r="G72" s="2"/>
      <c r="H72" s="2"/>
      <c r="I72" s="2"/>
      <c r="J72" s="2"/>
      <c r="K72" s="2"/>
      <c r="L72" s="2"/>
    </row>
    <row r="73" spans="2:12">
      <c r="B73" s="2"/>
      <c r="C73" s="2"/>
      <c r="D73" s="2"/>
      <c r="E73" s="2"/>
      <c r="F73" s="2"/>
      <c r="G73" s="2"/>
      <c r="H73" s="2"/>
      <c r="I73" s="2"/>
      <c r="J73" s="2"/>
      <c r="K73" s="2"/>
      <c r="L73" s="2"/>
    </row>
    <row r="74" spans="2:12">
      <c r="B74" s="2"/>
      <c r="C74" s="2"/>
      <c r="D74" s="2"/>
      <c r="E74" s="2"/>
      <c r="F74" s="2"/>
      <c r="G74" s="2"/>
      <c r="H74" s="2"/>
      <c r="I74" s="2"/>
      <c r="J74" s="2"/>
      <c r="K74" s="2"/>
      <c r="L74" s="2"/>
    </row>
    <row r="75" spans="2:12" hidden="1">
      <c r="B75" s="2"/>
      <c r="C75" s="2"/>
      <c r="D75" s="2"/>
      <c r="E75" s="2"/>
      <c r="F75" s="2"/>
      <c r="G75" s="2"/>
      <c r="H75" s="2"/>
      <c r="I75" s="2"/>
      <c r="J75" s="2"/>
      <c r="K75" s="2"/>
      <c r="L75" s="2"/>
    </row>
    <row r="76" spans="2:12"/>
  </sheetData>
  <mergeCells count="23">
    <mergeCell ref="B32:H33"/>
    <mergeCell ref="D23:D24"/>
    <mergeCell ref="E23:E24"/>
    <mergeCell ref="F23:F24"/>
    <mergeCell ref="G23:G24"/>
    <mergeCell ref="C23:C24"/>
    <mergeCell ref="H23:H24"/>
    <mergeCell ref="O23:O24"/>
    <mergeCell ref="H4:H5"/>
    <mergeCell ref="C4:C5"/>
    <mergeCell ref="D4:D5"/>
    <mergeCell ref="E4:E5"/>
    <mergeCell ref="F4:F5"/>
    <mergeCell ref="G4:G5"/>
    <mergeCell ref="C14:C15"/>
    <mergeCell ref="D14:D15"/>
    <mergeCell ref="H14:H15"/>
    <mergeCell ref="E14:E15"/>
    <mergeCell ref="F14:F15"/>
    <mergeCell ref="G14:G15"/>
    <mergeCell ref="I4:N4"/>
    <mergeCell ref="I14:N14"/>
    <mergeCell ref="I23:N23"/>
  </mergeCells>
  <conditionalFormatting sqref="O26:O31 C25:F30 G25:H27 G29:J30 K28:K30">
    <cfRule type="cellIs" dxfId="41" priority="5" operator="lessThan">
      <formula>0</formula>
    </cfRule>
  </conditionalFormatting>
  <conditionalFormatting sqref="M25:N27 M29:N30">
    <cfRule type="cellIs" dxfId="40" priority="4" operator="lessThan">
      <formula>0</formula>
    </cfRule>
  </conditionalFormatting>
  <conditionalFormatting sqref="N25:N27 N29:N30">
    <cfRule type="cellIs" dxfId="39" priority="3" operator="lessThan">
      <formula>0</formula>
    </cfRule>
  </conditionalFormatting>
  <conditionalFormatting sqref="O26:O31">
    <cfRule type="cellIs" dxfId="38" priority="2" operator="lessThan">
      <formula>0</formula>
    </cfRule>
  </conditionalFormatting>
  <conditionalFormatting sqref="O26:O31 C25:F30 G25:H27 G29:J30 K28:K30 M25:N27 M29:N30">
    <cfRule type="cellIs" dxfId="3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zoomScale="87" zoomScaleNormal="85" zoomScaleSheetLayoutView="87" workbookViewId="0">
      <selection activeCell="B3" sqref="B3:H14"/>
    </sheetView>
  </sheetViews>
  <sheetFormatPr baseColWidth="10" defaultColWidth="0" defaultRowHeight="15" customHeight="1" zeroHeight="1"/>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35</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39" t="s">
        <v>99</v>
      </c>
      <c r="C3" s="141" t="s">
        <v>97</v>
      </c>
      <c r="D3" s="143" t="s">
        <v>10</v>
      </c>
      <c r="E3" s="143" t="s">
        <v>100</v>
      </c>
      <c r="F3" s="143" t="s">
        <v>11</v>
      </c>
      <c r="G3" s="143" t="s">
        <v>12</v>
      </c>
      <c r="H3" s="134" t="s">
        <v>101</v>
      </c>
      <c r="I3" s="1"/>
      <c r="J3" s="1"/>
      <c r="K3" s="1"/>
      <c r="L3" s="1"/>
      <c r="M3" s="1"/>
    </row>
    <row r="4" spans="1:13" customFormat="1">
      <c r="A4" s="1"/>
      <c r="B4" s="140"/>
      <c r="C4" s="142"/>
      <c r="D4" s="135"/>
      <c r="E4" s="135"/>
      <c r="F4" s="135"/>
      <c r="G4" s="135"/>
      <c r="H4" s="135"/>
      <c r="I4" s="1"/>
      <c r="J4" s="1"/>
      <c r="K4" s="1"/>
      <c r="L4" s="1"/>
      <c r="M4" s="1"/>
    </row>
    <row r="5" spans="1:13" customFormat="1" ht="18.75" customHeight="1">
      <c r="A5" s="1"/>
      <c r="B5" s="121" t="s">
        <v>62</v>
      </c>
      <c r="C5" s="122">
        <v>-1.1179779744E-2</v>
      </c>
      <c r="D5" s="122">
        <v>-1.6062608911387E-2</v>
      </c>
      <c r="E5" s="122">
        <v>-5.2318E-3</v>
      </c>
      <c r="F5" s="123"/>
      <c r="G5" s="123"/>
      <c r="H5" s="123"/>
      <c r="I5" s="1"/>
      <c r="J5" s="1"/>
      <c r="K5" s="1"/>
      <c r="L5" s="1"/>
      <c r="M5" s="1"/>
    </row>
    <row r="6" spans="1:13" ht="18.75" customHeight="1">
      <c r="B6" s="121" t="s">
        <v>51</v>
      </c>
      <c r="C6" s="122">
        <v>-9.1657378739999993E-3</v>
      </c>
      <c r="D6" s="122">
        <v>-7.9747194725378057E-3</v>
      </c>
      <c r="E6" s="122">
        <v>-6.2042E-3</v>
      </c>
      <c r="F6" s="123"/>
      <c r="G6" s="123"/>
      <c r="H6" s="123"/>
    </row>
    <row r="7" spans="1:13" ht="18.75" customHeight="1">
      <c r="B7" s="121" t="s">
        <v>47</v>
      </c>
      <c r="C7" s="122">
        <v>1.7911902601999999E-2</v>
      </c>
      <c r="D7" s="122">
        <v>7.5845680355778322E-2</v>
      </c>
      <c r="E7" s="122">
        <v>0.1206387</v>
      </c>
      <c r="F7" s="123"/>
      <c r="G7" s="123"/>
      <c r="H7" s="123"/>
    </row>
    <row r="8" spans="1:13" ht="18.75" customHeight="1">
      <c r="B8" s="124" t="s">
        <v>13</v>
      </c>
      <c r="C8" s="125">
        <v>-8.8116181170000002E-3</v>
      </c>
      <c r="D8" s="125">
        <v>-9.0212027397521544E-3</v>
      </c>
      <c r="E8" s="125">
        <v>-1.2534696454993388E-2</v>
      </c>
      <c r="F8" s="125">
        <v>-1.2534696454993388E-2</v>
      </c>
      <c r="G8" s="125">
        <v>1.0396875294552688E-2</v>
      </c>
      <c r="H8" s="125">
        <v>3.4998424841235831E-2</v>
      </c>
    </row>
    <row r="9" spans="1:13" s="11" customFormat="1" ht="18.75" customHeight="1">
      <c r="A9" s="1"/>
      <c r="B9" s="121" t="s">
        <v>63</v>
      </c>
      <c r="C9" s="122">
        <v>-8.3871334178989843E-3</v>
      </c>
      <c r="D9" s="122">
        <v>4.1334473229019508E-2</v>
      </c>
      <c r="E9" s="122">
        <v>9.4358545758462142E-2</v>
      </c>
      <c r="F9" s="122">
        <v>9.4358545758462142E-2</v>
      </c>
      <c r="G9" s="122">
        <v>3.7925835327915713E-2</v>
      </c>
      <c r="H9" s="122">
        <v>-4.3356904197476842E-3</v>
      </c>
    </row>
    <row r="10" spans="1:13" s="11" customFormat="1" ht="18.75" customHeight="1">
      <c r="B10" s="126" t="s">
        <v>102</v>
      </c>
      <c r="C10" s="127">
        <v>-1.72E-2</v>
      </c>
      <c r="D10" s="127">
        <v>3.2300000000000002E-2</v>
      </c>
      <c r="E10" s="127">
        <v>8.1900000000000001E-2</v>
      </c>
      <c r="F10" s="127">
        <v>8.1900000000000001E-2</v>
      </c>
      <c r="G10" s="127">
        <v>4.8300000000000003E-2</v>
      </c>
      <c r="H10" s="127">
        <v>3.0700000000000005E-2</v>
      </c>
    </row>
    <row r="11" spans="1:13" s="11" customFormat="1" ht="12.75" customHeight="1">
      <c r="B11" s="136" t="s">
        <v>103</v>
      </c>
      <c r="C11" s="136"/>
      <c r="D11" s="136"/>
      <c r="E11" s="136"/>
      <c r="F11" s="136"/>
      <c r="G11" s="136"/>
      <c r="H11" s="136"/>
    </row>
    <row r="12" spans="1:13" ht="15" customHeight="1">
      <c r="A12" s="11"/>
      <c r="B12" s="137" t="s">
        <v>104</v>
      </c>
      <c r="C12" s="137"/>
      <c r="D12" s="137"/>
      <c r="E12" s="137"/>
      <c r="F12" s="137"/>
      <c r="G12" s="137"/>
      <c r="H12" s="137"/>
    </row>
    <row r="13" spans="1:13" ht="15" customHeight="1">
      <c r="B13" s="137" t="s">
        <v>105</v>
      </c>
      <c r="C13" s="137"/>
      <c r="D13" s="137"/>
      <c r="E13" s="137"/>
      <c r="F13" s="137"/>
      <c r="G13" s="137"/>
      <c r="H13" s="137"/>
    </row>
    <row r="14" spans="1:13">
      <c r="B14" s="137" t="s">
        <v>106</v>
      </c>
      <c r="C14" s="137"/>
      <c r="D14" s="137"/>
      <c r="E14" s="137"/>
      <c r="F14" s="137"/>
      <c r="G14" s="137"/>
      <c r="H14" s="137"/>
    </row>
    <row r="15" spans="1:13" ht="149.25" customHeight="1">
      <c r="B15" s="138" t="s">
        <v>36</v>
      </c>
      <c r="C15" s="138"/>
      <c r="D15" s="138"/>
      <c r="E15" s="138"/>
      <c r="F15" s="138"/>
      <c r="G15" s="138"/>
      <c r="H15" s="138"/>
    </row>
    <row r="16" spans="1:13" hidden="1"/>
    <row r="17" hidden="1"/>
  </sheetData>
  <mergeCells count="12">
    <mergeCell ref="H3:H4"/>
    <mergeCell ref="B11:H11"/>
    <mergeCell ref="B12:H12"/>
    <mergeCell ref="B15:H15"/>
    <mergeCell ref="B3:B4"/>
    <mergeCell ref="C3:C4"/>
    <mergeCell ref="D3:D4"/>
    <mergeCell ref="E3:E4"/>
    <mergeCell ref="F3:F4"/>
    <mergeCell ref="G3:G4"/>
    <mergeCell ref="B13:H13"/>
    <mergeCell ref="B14:H14"/>
  </mergeCells>
  <conditionalFormatting sqref="C5:H10">
    <cfRule type="cellIs" dxfId="36" priority="3" operator="lessThan">
      <formula>0</formula>
    </cfRule>
  </conditionalFormatting>
  <conditionalFormatting sqref="C5:H10">
    <cfRule type="cellIs" dxfId="35" priority="2" operator="lessThan">
      <formula>0</formula>
    </cfRule>
  </conditionalFormatting>
  <conditionalFormatting sqref="C5:H10">
    <cfRule type="cellIs" dxfId="34"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dimension ref="A1:F88"/>
  <sheetViews>
    <sheetView topLeftCell="A64" workbookViewId="0">
      <selection activeCell="C88" sqref="C88"/>
    </sheetView>
  </sheetViews>
  <sheetFormatPr baseColWidth="10" defaultRowHeight="15"/>
  <sheetData>
    <row r="1" spans="1:6" ht="18.75">
      <c r="A1" s="15"/>
      <c r="B1" s="144" t="s">
        <v>15</v>
      </c>
      <c r="C1" s="144"/>
      <c r="D1" s="144"/>
      <c r="E1" s="144"/>
      <c r="F1" s="15"/>
    </row>
    <row r="2" spans="1:6" ht="25.5" customHeight="1">
      <c r="A2" s="1"/>
      <c r="B2" s="145"/>
      <c r="C2" s="145"/>
      <c r="D2" s="145"/>
      <c r="E2" s="145"/>
      <c r="F2" s="17"/>
    </row>
    <row r="3" spans="1:6" ht="39">
      <c r="A3" s="1"/>
      <c r="B3" s="18" t="s">
        <v>16</v>
      </c>
      <c r="C3" s="19" t="s">
        <v>9</v>
      </c>
      <c r="D3" s="20"/>
      <c r="E3" s="21" t="s">
        <v>17</v>
      </c>
      <c r="F3" s="22"/>
    </row>
    <row r="4" spans="1:6">
      <c r="A4" s="1"/>
      <c r="B4" s="23">
        <v>39082</v>
      </c>
      <c r="C4" s="24">
        <v>0</v>
      </c>
      <c r="D4" s="25"/>
      <c r="E4" s="26">
        <v>0</v>
      </c>
      <c r="F4" s="27"/>
    </row>
    <row r="5" spans="1:6">
      <c r="A5" s="1"/>
      <c r="B5" s="28">
        <v>39113</v>
      </c>
      <c r="C5" s="29">
        <v>0</v>
      </c>
      <c r="D5" s="30"/>
      <c r="E5" s="31">
        <v>0</v>
      </c>
      <c r="F5" s="17"/>
    </row>
    <row r="6" spans="1:6">
      <c r="A6" s="1"/>
      <c r="B6" s="28">
        <v>39141</v>
      </c>
      <c r="C6" s="29">
        <v>0</v>
      </c>
      <c r="D6" s="30"/>
      <c r="E6" s="31">
        <v>0</v>
      </c>
      <c r="F6" s="17"/>
    </row>
    <row r="7" spans="1:6">
      <c r="A7" s="1"/>
      <c r="B7" s="28">
        <v>39172</v>
      </c>
      <c r="C7" s="29">
        <v>7137.29</v>
      </c>
      <c r="D7" s="30"/>
      <c r="E7" s="31">
        <v>0</v>
      </c>
      <c r="F7" s="17"/>
    </row>
    <row r="8" spans="1:6">
      <c r="A8" s="1"/>
      <c r="B8" s="28">
        <v>39202</v>
      </c>
      <c r="C8" s="29">
        <v>7190.69</v>
      </c>
      <c r="D8" s="30"/>
      <c r="E8" s="31">
        <v>0</v>
      </c>
      <c r="F8" s="17"/>
    </row>
    <row r="9" spans="1:6">
      <c r="A9" s="1"/>
      <c r="B9" s="28">
        <v>39233</v>
      </c>
      <c r="C9" s="29">
        <v>7126.08</v>
      </c>
      <c r="D9" s="30"/>
      <c r="E9" s="31">
        <v>0</v>
      </c>
      <c r="F9" s="17"/>
    </row>
    <row r="10" spans="1:6">
      <c r="A10" s="1"/>
      <c r="B10" s="28">
        <v>39263</v>
      </c>
      <c r="C10" s="29">
        <v>9657.4500000000007</v>
      </c>
      <c r="D10" s="30"/>
      <c r="E10" s="31">
        <v>0</v>
      </c>
      <c r="F10" s="17"/>
    </row>
    <row r="11" spans="1:6">
      <c r="A11" s="1"/>
      <c r="B11" s="28">
        <v>39294</v>
      </c>
      <c r="C11" s="29">
        <v>9832.49</v>
      </c>
      <c r="D11" s="30"/>
      <c r="E11" s="31">
        <v>0</v>
      </c>
      <c r="F11" s="17"/>
    </row>
    <row r="12" spans="1:6">
      <c r="A12" s="1"/>
      <c r="B12" s="28">
        <v>39325</v>
      </c>
      <c r="C12" s="29">
        <v>9930.59</v>
      </c>
      <c r="D12" s="30"/>
      <c r="E12" s="31">
        <v>0</v>
      </c>
      <c r="F12" s="17"/>
    </row>
    <row r="13" spans="1:6">
      <c r="A13" s="1"/>
      <c r="B13" s="28">
        <v>39355</v>
      </c>
      <c r="C13" s="29">
        <v>11153.04</v>
      </c>
      <c r="D13" s="30"/>
      <c r="E13" s="31">
        <v>0</v>
      </c>
      <c r="F13" s="17"/>
    </row>
    <row r="14" spans="1:6">
      <c r="A14" s="1"/>
      <c r="B14" s="28">
        <v>39386</v>
      </c>
      <c r="C14" s="29">
        <v>11786.39</v>
      </c>
      <c r="D14" s="30"/>
      <c r="E14" s="31">
        <v>0</v>
      </c>
      <c r="F14" s="17"/>
    </row>
    <row r="15" spans="1:6">
      <c r="A15" s="1"/>
      <c r="B15" s="28">
        <v>39416</v>
      </c>
      <c r="C15" s="29">
        <v>13059.34</v>
      </c>
      <c r="D15" s="30"/>
      <c r="E15" s="31">
        <v>0</v>
      </c>
      <c r="F15" s="17"/>
    </row>
    <row r="16" spans="1:6">
      <c r="A16" s="1"/>
      <c r="B16" s="28">
        <v>39447</v>
      </c>
      <c r="C16" s="29">
        <v>14032.61</v>
      </c>
      <c r="D16" s="30"/>
      <c r="E16" s="31">
        <v>0</v>
      </c>
      <c r="F16" s="17"/>
    </row>
    <row r="17" spans="1:6">
      <c r="A17" s="1"/>
      <c r="B17" s="28">
        <v>39478</v>
      </c>
      <c r="C17" s="29">
        <v>14916.14</v>
      </c>
      <c r="D17" s="30"/>
      <c r="E17" s="31">
        <v>0</v>
      </c>
      <c r="F17" s="17"/>
    </row>
    <row r="18" spans="1:6">
      <c r="A18" s="1"/>
      <c r="B18" s="28">
        <v>39507</v>
      </c>
      <c r="C18" s="29">
        <v>15222.54</v>
      </c>
      <c r="D18" s="30"/>
      <c r="E18" s="31">
        <v>0</v>
      </c>
      <c r="F18" s="17"/>
    </row>
    <row r="19" spans="1:6">
      <c r="A19" s="1"/>
      <c r="B19" s="28">
        <v>39538</v>
      </c>
      <c r="C19" s="29">
        <v>17191.98</v>
      </c>
      <c r="D19" s="30"/>
      <c r="E19" s="31">
        <v>0</v>
      </c>
      <c r="F19" s="17"/>
    </row>
    <row r="20" spans="1:6">
      <c r="A20" s="1"/>
      <c r="B20" s="28">
        <v>39568</v>
      </c>
      <c r="C20" s="29">
        <v>17251.330000000002</v>
      </c>
      <c r="D20" s="30"/>
      <c r="E20" s="31">
        <v>0</v>
      </c>
      <c r="F20" s="17"/>
    </row>
    <row r="21" spans="1:6">
      <c r="A21" s="1"/>
      <c r="B21" s="28">
        <v>39599</v>
      </c>
      <c r="C21" s="29">
        <v>17133.990000000002</v>
      </c>
      <c r="D21" s="30"/>
      <c r="E21" s="31">
        <v>0</v>
      </c>
      <c r="F21" s="17"/>
    </row>
    <row r="22" spans="1:6">
      <c r="A22" s="1"/>
      <c r="B22" s="28">
        <v>39629</v>
      </c>
      <c r="C22" s="29">
        <v>18770.38</v>
      </c>
      <c r="D22" s="30"/>
      <c r="E22" s="31">
        <v>0</v>
      </c>
      <c r="F22" s="17"/>
    </row>
    <row r="23" spans="1:6">
      <c r="A23" s="1"/>
      <c r="B23" s="28">
        <v>39660</v>
      </c>
      <c r="C23" s="29">
        <v>19770.810000000001</v>
      </c>
      <c r="D23" s="30"/>
      <c r="E23" s="31">
        <v>0</v>
      </c>
      <c r="F23" s="17"/>
    </row>
    <row r="24" spans="1:6">
      <c r="A24" s="1"/>
      <c r="B24" s="28">
        <v>39691</v>
      </c>
      <c r="C24" s="29">
        <v>19463.97</v>
      </c>
      <c r="D24" s="30"/>
      <c r="E24" s="31">
        <v>0</v>
      </c>
      <c r="F24" s="17"/>
    </row>
    <row r="25" spans="1:6">
      <c r="A25" s="1"/>
      <c r="B25" s="28">
        <v>39721</v>
      </c>
      <c r="C25" s="29">
        <v>19268.32</v>
      </c>
      <c r="D25" s="30"/>
      <c r="E25" s="31">
        <v>0</v>
      </c>
      <c r="F25" s="17"/>
    </row>
    <row r="26" spans="1:6">
      <c r="A26" s="1"/>
      <c r="B26" s="28">
        <v>39752</v>
      </c>
      <c r="C26" s="29">
        <v>18791.48</v>
      </c>
      <c r="D26" s="30"/>
      <c r="E26" s="31">
        <v>0</v>
      </c>
      <c r="F26" s="17"/>
    </row>
    <row r="27" spans="1:6">
      <c r="A27" s="1"/>
      <c r="B27" s="28">
        <v>39782</v>
      </c>
      <c r="C27" s="29">
        <v>19167.53</v>
      </c>
      <c r="D27" s="30"/>
      <c r="E27" s="31">
        <v>0</v>
      </c>
      <c r="F27" s="17"/>
    </row>
    <row r="28" spans="1:6">
      <c r="A28" s="1"/>
      <c r="B28" s="28">
        <v>39813</v>
      </c>
      <c r="C28" s="29">
        <v>20210.68</v>
      </c>
      <c r="D28" s="30"/>
      <c r="E28" s="31">
        <v>0</v>
      </c>
      <c r="F28" s="17"/>
    </row>
    <row r="29" spans="1:6">
      <c r="A29" s="1"/>
      <c r="B29" s="28">
        <v>39844</v>
      </c>
      <c r="C29" s="29">
        <v>19542.29</v>
      </c>
      <c r="D29" s="30"/>
      <c r="E29" s="31">
        <v>0</v>
      </c>
      <c r="F29" s="17"/>
    </row>
    <row r="30" spans="1:6">
      <c r="A30" s="1"/>
      <c r="B30" s="28">
        <v>39872</v>
      </c>
      <c r="C30" s="29">
        <v>19335.099999999999</v>
      </c>
      <c r="D30" s="30"/>
      <c r="E30" s="31">
        <v>0</v>
      </c>
      <c r="F30" s="17"/>
    </row>
    <row r="31" spans="1:6">
      <c r="A31" s="1"/>
      <c r="B31" s="28">
        <v>39903</v>
      </c>
      <c r="C31" s="29">
        <v>19618.150000000001</v>
      </c>
      <c r="D31" s="30"/>
      <c r="E31" s="31">
        <v>200</v>
      </c>
      <c r="F31" s="17"/>
    </row>
    <row r="32" spans="1:6">
      <c r="A32" s="1"/>
      <c r="B32" s="28">
        <v>39933</v>
      </c>
      <c r="C32" s="29">
        <v>17980.05</v>
      </c>
      <c r="D32" s="30"/>
      <c r="E32" s="31">
        <v>1750</v>
      </c>
      <c r="F32" s="17"/>
    </row>
    <row r="33" spans="1:6">
      <c r="A33" s="1"/>
      <c r="B33" s="28">
        <v>39964</v>
      </c>
      <c r="C33" s="29">
        <v>17509.55</v>
      </c>
      <c r="D33" s="30"/>
      <c r="E33" s="31">
        <v>2700</v>
      </c>
      <c r="F33" s="17"/>
    </row>
    <row r="34" spans="1:6">
      <c r="A34" s="1"/>
      <c r="B34" s="28">
        <v>39994</v>
      </c>
      <c r="C34" s="29">
        <v>15767.39</v>
      </c>
      <c r="D34" s="30"/>
      <c r="E34" s="31">
        <v>4376.71</v>
      </c>
      <c r="F34" s="17"/>
    </row>
    <row r="35" spans="1:6">
      <c r="A35" s="1"/>
      <c r="B35" s="28">
        <v>40025</v>
      </c>
      <c r="C35" s="29">
        <v>15015.24</v>
      </c>
      <c r="D35" s="30"/>
      <c r="E35" s="31">
        <v>5256.71</v>
      </c>
      <c r="F35" s="17"/>
    </row>
    <row r="36" spans="1:6">
      <c r="A36" s="1"/>
      <c r="B36" s="28">
        <v>40056</v>
      </c>
      <c r="C36" s="29">
        <v>14342.69</v>
      </c>
      <c r="D36" s="30"/>
      <c r="E36" s="31">
        <v>6096.71</v>
      </c>
      <c r="F36" s="17"/>
    </row>
    <row r="37" spans="1:6">
      <c r="A37" s="1"/>
      <c r="B37" s="28">
        <v>40086</v>
      </c>
      <c r="C37" s="29">
        <v>13709.08</v>
      </c>
      <c r="D37" s="30"/>
      <c r="E37" s="31">
        <v>6936.71</v>
      </c>
      <c r="F37" s="17"/>
    </row>
    <row r="38" spans="1:6">
      <c r="A38" s="1"/>
      <c r="B38" s="28">
        <v>40117</v>
      </c>
      <c r="C38" s="29">
        <v>12928.55</v>
      </c>
      <c r="D38" s="30"/>
      <c r="E38" s="31">
        <v>7776.71</v>
      </c>
      <c r="F38" s="17"/>
    </row>
    <row r="39" spans="1:6">
      <c r="A39" s="1"/>
      <c r="B39" s="28">
        <v>40147</v>
      </c>
      <c r="C39" s="29">
        <v>12603.61</v>
      </c>
      <c r="D39" s="30"/>
      <c r="E39" s="31">
        <v>8336.7099999999991</v>
      </c>
      <c r="F39" s="17"/>
    </row>
    <row r="40" spans="1:6">
      <c r="A40" s="1"/>
      <c r="B40" s="28">
        <v>40178</v>
      </c>
      <c r="C40" s="29">
        <v>11284.78</v>
      </c>
      <c r="D40" s="30"/>
      <c r="E40" s="31">
        <v>9277.7099999999991</v>
      </c>
      <c r="F40" s="17"/>
    </row>
    <row r="41" spans="1:6">
      <c r="A41" s="1"/>
      <c r="B41" s="28">
        <v>40209</v>
      </c>
      <c r="C41" s="29">
        <v>11258.07</v>
      </c>
      <c r="D41" s="30"/>
      <c r="E41" s="31">
        <v>9277.7099999999991</v>
      </c>
      <c r="F41" s="17"/>
    </row>
    <row r="42" spans="1:6">
      <c r="A42" s="1"/>
      <c r="B42" s="28">
        <v>40237</v>
      </c>
      <c r="C42" s="29">
        <v>11238.04</v>
      </c>
      <c r="D42" s="30"/>
      <c r="E42" s="31">
        <v>9277.7099999999991</v>
      </c>
      <c r="F42" s="17"/>
    </row>
    <row r="43" spans="1:6">
      <c r="A43" s="1"/>
      <c r="B43" s="28">
        <v>40268</v>
      </c>
      <c r="C43" s="29">
        <v>11129.96</v>
      </c>
      <c r="D43" s="30"/>
      <c r="E43" s="31">
        <v>9277.7099999999991</v>
      </c>
      <c r="F43" s="17"/>
    </row>
    <row r="44" spans="1:6">
      <c r="A44" s="1"/>
      <c r="B44" s="28">
        <v>40298</v>
      </c>
      <c r="C44" s="29">
        <v>11100.13</v>
      </c>
      <c r="D44" s="30"/>
      <c r="E44" s="31">
        <v>9277.7099999999991</v>
      </c>
      <c r="F44" s="17"/>
    </row>
    <row r="45" spans="1:6">
      <c r="A45" s="1"/>
      <c r="B45" s="28">
        <v>40329</v>
      </c>
      <c r="C45" s="29">
        <v>10868.21</v>
      </c>
      <c r="D45" s="30"/>
      <c r="E45" s="31">
        <v>9277.7099999999991</v>
      </c>
      <c r="F45" s="17"/>
    </row>
    <row r="46" spans="1:6">
      <c r="A46" s="1"/>
      <c r="B46" s="28">
        <v>40359</v>
      </c>
      <c r="C46" s="29">
        <v>10799.03</v>
      </c>
      <c r="D46" s="30"/>
      <c r="E46" s="31">
        <v>9427.7099999999991</v>
      </c>
      <c r="F46" s="17"/>
    </row>
    <row r="47" spans="1:6">
      <c r="A47" s="1"/>
      <c r="B47" s="28">
        <v>40390</v>
      </c>
      <c r="C47" s="29">
        <v>11104.64</v>
      </c>
      <c r="D47" s="30"/>
      <c r="E47" s="31">
        <v>9427.7099999999991</v>
      </c>
      <c r="F47" s="17"/>
    </row>
    <row r="48" spans="1:6">
      <c r="A48" s="1"/>
      <c r="B48" s="28">
        <v>40421</v>
      </c>
      <c r="C48" s="29">
        <v>12472.28</v>
      </c>
      <c r="D48" s="30"/>
      <c r="E48" s="31">
        <v>9427.7099999999991</v>
      </c>
      <c r="F48" s="17"/>
    </row>
    <row r="49" spans="1:6">
      <c r="A49" s="1"/>
      <c r="B49" s="28">
        <v>40451</v>
      </c>
      <c r="C49" s="29">
        <v>12851.82</v>
      </c>
      <c r="D49" s="30"/>
      <c r="E49" s="31">
        <v>9427.7099999999991</v>
      </c>
      <c r="F49" s="17"/>
    </row>
    <row r="50" spans="1:6">
      <c r="A50" s="1"/>
      <c r="B50" s="28">
        <v>40482</v>
      </c>
      <c r="C50" s="29">
        <v>12988.85</v>
      </c>
      <c r="D50" s="30"/>
      <c r="E50" s="31">
        <v>9427.7099999999991</v>
      </c>
      <c r="F50" s="17"/>
    </row>
    <row r="51" spans="1:6">
      <c r="A51" s="1"/>
      <c r="B51" s="28">
        <v>40512</v>
      </c>
      <c r="C51" s="29">
        <v>12582.04</v>
      </c>
      <c r="D51" s="30"/>
      <c r="E51" s="31">
        <v>9427.7099999999991</v>
      </c>
      <c r="F51" s="17"/>
    </row>
    <row r="52" spans="1:6">
      <c r="A52" s="1"/>
      <c r="B52" s="28">
        <v>40543</v>
      </c>
      <c r="C52" s="29">
        <v>12720.1</v>
      </c>
      <c r="D52" s="30"/>
      <c r="E52" s="31">
        <v>9427.7099999999991</v>
      </c>
      <c r="F52" s="17"/>
    </row>
    <row r="53" spans="1:6">
      <c r="A53" s="1"/>
      <c r="B53" s="28">
        <v>40574</v>
      </c>
      <c r="C53" s="29">
        <v>12792.44</v>
      </c>
      <c r="D53" s="30"/>
      <c r="E53" s="31">
        <v>9427.7099999999991</v>
      </c>
      <c r="F53" s="17"/>
    </row>
    <row r="54" spans="1:6">
      <c r="A54" s="1"/>
      <c r="B54" s="28">
        <v>40602</v>
      </c>
      <c r="C54" s="29">
        <v>12833.71</v>
      </c>
      <c r="D54" s="30"/>
      <c r="E54" s="31">
        <v>9427.7099999999991</v>
      </c>
      <c r="F54" s="17"/>
    </row>
    <row r="55" spans="1:6">
      <c r="A55" s="1"/>
      <c r="B55" s="28">
        <v>40633</v>
      </c>
      <c r="C55" s="29">
        <v>12941.8</v>
      </c>
      <c r="D55" s="30"/>
      <c r="E55" s="31">
        <v>9427.7099999999991</v>
      </c>
      <c r="F55" s="17"/>
    </row>
    <row r="56" spans="1:6">
      <c r="A56" s="1"/>
      <c r="B56" s="28">
        <v>40663</v>
      </c>
      <c r="C56" s="29">
        <v>13269.99</v>
      </c>
      <c r="D56" s="30"/>
      <c r="E56" s="31">
        <v>9427.7099999999991</v>
      </c>
      <c r="F56" s="17"/>
    </row>
    <row r="57" spans="1:6">
      <c r="A57" s="1"/>
      <c r="B57" s="28">
        <v>40694</v>
      </c>
      <c r="C57" s="29">
        <v>13196.57623526</v>
      </c>
      <c r="D57" s="30"/>
      <c r="E57" s="31">
        <v>9427.70579507</v>
      </c>
      <c r="F57" s="17"/>
    </row>
    <row r="58" spans="1:6">
      <c r="A58" s="1"/>
      <c r="B58" s="28">
        <v>40724</v>
      </c>
      <c r="C58" s="29">
        <v>13271.16554061</v>
      </c>
      <c r="D58" s="30"/>
      <c r="E58" s="31">
        <v>9427.70579507</v>
      </c>
      <c r="F58" s="17"/>
    </row>
    <row r="59" spans="1:6">
      <c r="A59" s="1"/>
      <c r="B59" s="28">
        <v>40755</v>
      </c>
      <c r="C59" s="29">
        <v>13411.40343893</v>
      </c>
      <c r="D59" s="30"/>
      <c r="E59" s="31">
        <v>9427.70579507</v>
      </c>
      <c r="F59" s="17"/>
    </row>
    <row r="60" spans="1:6">
      <c r="A60" s="1"/>
      <c r="B60" s="28">
        <v>40786</v>
      </c>
      <c r="C60" s="29">
        <v>13577.253927010001</v>
      </c>
      <c r="D60" s="30"/>
      <c r="E60" s="31">
        <v>9427.70579507</v>
      </c>
      <c r="F60" s="17"/>
    </row>
    <row r="61" spans="1:6">
      <c r="A61" s="1"/>
      <c r="B61" s="28">
        <v>40816</v>
      </c>
      <c r="C61" s="29">
        <v>13223.271802279998</v>
      </c>
      <c r="D61" s="30"/>
      <c r="E61" s="31">
        <v>9427.70579507</v>
      </c>
      <c r="F61" s="17"/>
    </row>
    <row r="62" spans="1:6">
      <c r="A62" s="1"/>
      <c r="B62" s="28">
        <v>40847</v>
      </c>
      <c r="C62" s="29">
        <v>13418.694955250005</v>
      </c>
      <c r="D62" s="30"/>
      <c r="E62" s="31">
        <v>9427.70579507</v>
      </c>
      <c r="F62" s="17"/>
    </row>
    <row r="63" spans="1:6">
      <c r="A63" s="1"/>
      <c r="B63" s="28">
        <v>40877</v>
      </c>
      <c r="C63" s="29">
        <v>13265.728631959999</v>
      </c>
      <c r="D63" s="30"/>
      <c r="E63" s="31">
        <v>9427.70579507</v>
      </c>
      <c r="F63" s="17"/>
    </row>
    <row r="64" spans="1:6">
      <c r="A64" s="1"/>
      <c r="B64" s="28">
        <v>40908</v>
      </c>
      <c r="C64" s="29">
        <v>13156.642430589998</v>
      </c>
      <c r="D64" s="30"/>
      <c r="E64" s="31">
        <v>9427.70579507</v>
      </c>
      <c r="F64" s="17"/>
    </row>
    <row r="65" spans="1:6">
      <c r="A65" s="1"/>
      <c r="B65" s="28">
        <v>40939</v>
      </c>
      <c r="C65" s="29">
        <v>14950.766832410003</v>
      </c>
      <c r="D65" s="30"/>
      <c r="E65" s="31">
        <v>9427.70579507</v>
      </c>
      <c r="F65" s="17"/>
    </row>
    <row r="66" spans="1:6">
      <c r="A66" s="1"/>
      <c r="B66" s="28">
        <v>40968</v>
      </c>
      <c r="C66" s="29">
        <v>14974.513393630001</v>
      </c>
      <c r="D66" s="30"/>
      <c r="E66" s="31">
        <v>9427.70579507</v>
      </c>
      <c r="F66" s="17"/>
    </row>
    <row r="67" spans="1:6">
      <c r="A67" s="1"/>
      <c r="B67" s="28">
        <v>40999</v>
      </c>
      <c r="C67" s="29">
        <v>14905.87703016</v>
      </c>
      <c r="D67" s="30"/>
      <c r="E67" s="31">
        <v>9427.70579507</v>
      </c>
      <c r="F67" s="17"/>
    </row>
    <row r="68" spans="1:6">
      <c r="A68" s="1"/>
      <c r="B68" s="28">
        <v>41029</v>
      </c>
      <c r="C68" s="29">
        <v>14998.864507429998</v>
      </c>
      <c r="D68" s="30"/>
      <c r="E68" s="31">
        <v>9427.70579507</v>
      </c>
      <c r="F68" s="17"/>
    </row>
    <row r="69" spans="1:6">
      <c r="A69" s="1"/>
      <c r="B69" s="28">
        <v>41060</v>
      </c>
      <c r="C69" s="54">
        <v>14700.6488751</v>
      </c>
      <c r="D69" s="30"/>
      <c r="E69" s="31">
        <v>9427.70579507</v>
      </c>
      <c r="F69" s="17"/>
    </row>
    <row r="70" spans="1:6">
      <c r="A70" s="1"/>
      <c r="B70" s="28">
        <v>41090</v>
      </c>
      <c r="C70" s="29">
        <v>14786.354004289993</v>
      </c>
      <c r="D70" s="30"/>
      <c r="E70" s="31">
        <v>9427.70579507</v>
      </c>
      <c r="F70" s="17"/>
    </row>
    <row r="71" spans="1:6">
      <c r="A71" s="1"/>
      <c r="B71" s="28">
        <v>41121</v>
      </c>
      <c r="C71" s="54">
        <v>14719.256256629998</v>
      </c>
      <c r="D71" s="30"/>
      <c r="E71" s="31">
        <v>9427.70579507</v>
      </c>
      <c r="F71" s="17"/>
    </row>
    <row r="72" spans="1:6">
      <c r="A72" s="1"/>
      <c r="B72" s="28">
        <v>41152</v>
      </c>
      <c r="C72" s="29">
        <v>14853.143239000001</v>
      </c>
      <c r="D72" s="30"/>
      <c r="E72" s="31">
        <v>9427.70579507</v>
      </c>
      <c r="F72" s="17"/>
    </row>
    <row r="73" spans="1:6">
      <c r="A73" s="1"/>
      <c r="B73" s="28">
        <f>EOMONTH(B72,1)</f>
        <v>41182</v>
      </c>
      <c r="C73" s="29">
        <v>14981.029242370001</v>
      </c>
      <c r="D73" s="30"/>
      <c r="E73" s="31">
        <v>9427.70579507</v>
      </c>
      <c r="F73" s="17"/>
    </row>
    <row r="74" spans="1:6">
      <c r="A74" s="1"/>
      <c r="B74" s="28">
        <v>41213</v>
      </c>
      <c r="C74" s="58">
        <v>14977.687693600001</v>
      </c>
      <c r="D74" s="30"/>
      <c r="E74" s="31">
        <v>9427.70579507</v>
      </c>
      <c r="F74" s="17"/>
    </row>
    <row r="75" spans="1:6">
      <c r="A75" s="1"/>
      <c r="B75" s="28">
        <v>41243</v>
      </c>
      <c r="C75" s="57">
        <v>14989.92876157</v>
      </c>
      <c r="D75" s="17"/>
      <c r="E75" s="31">
        <v>9427.70579507</v>
      </c>
      <c r="F75" s="17"/>
    </row>
    <row r="76" spans="1:6">
      <c r="A76" s="1"/>
      <c r="B76" s="28">
        <v>41274</v>
      </c>
      <c r="C76" s="57">
        <v>14997.518657430001</v>
      </c>
      <c r="D76" s="17"/>
      <c r="E76" s="31">
        <v>9427.70579507</v>
      </c>
      <c r="F76" s="17"/>
    </row>
    <row r="77" spans="1:6">
      <c r="A77" s="1"/>
      <c r="B77" s="28">
        <v>41305</v>
      </c>
      <c r="C77" s="57">
        <v>15032.356136030001</v>
      </c>
      <c r="D77" s="17"/>
      <c r="E77" s="31">
        <v>9427.70579507</v>
      </c>
      <c r="F77" s="17"/>
    </row>
    <row r="78" spans="1:6">
      <c r="A78" s="1"/>
      <c r="B78" s="28">
        <v>41333</v>
      </c>
      <c r="C78" s="57">
        <v>14858.93692647</v>
      </c>
      <c r="D78" s="17"/>
      <c r="E78" s="31">
        <v>9427.70579507</v>
      </c>
      <c r="F78" s="17"/>
    </row>
    <row r="79" spans="1:6">
      <c r="A79" s="1"/>
      <c r="B79" s="28">
        <v>41364</v>
      </c>
      <c r="C79" s="57">
        <v>14754.647695469999</v>
      </c>
      <c r="D79" s="17"/>
      <c r="E79" s="31">
        <v>9427.70579507</v>
      </c>
      <c r="F79" s="17"/>
    </row>
    <row r="80" spans="1:6">
      <c r="A80" s="1"/>
      <c r="B80" s="28">
        <v>41394</v>
      </c>
      <c r="C80" s="57">
        <v>14882.277247940001</v>
      </c>
      <c r="D80" s="17"/>
      <c r="E80" s="31">
        <v>9427.70579507</v>
      </c>
      <c r="F80" s="17"/>
    </row>
    <row r="81" spans="1:6">
      <c r="A81" s="1"/>
      <c r="B81" s="28">
        <v>41425</v>
      </c>
      <c r="C81" s="57">
        <v>15240.625892709999</v>
      </c>
      <c r="D81" s="17"/>
      <c r="E81" s="31">
        <v>9427.70579507</v>
      </c>
      <c r="F81" s="17"/>
    </row>
    <row r="82" spans="1:6">
      <c r="A82" s="1"/>
      <c r="B82" s="28">
        <v>41455</v>
      </c>
      <c r="C82" s="57">
        <v>15207.82796764</v>
      </c>
      <c r="D82" s="17"/>
      <c r="E82" s="31">
        <v>9427.70579507</v>
      </c>
      <c r="F82" s="30"/>
    </row>
    <row r="83" spans="1:6">
      <c r="B83" s="28">
        <v>41486</v>
      </c>
      <c r="C83" s="57">
        <v>15378.853228510001</v>
      </c>
      <c r="E83" s="31">
        <v>9427.70579507</v>
      </c>
    </row>
    <row r="84" spans="1:6">
      <c r="B84" s="28">
        <v>41517</v>
      </c>
      <c r="C84" s="57">
        <v>15279.53522844</v>
      </c>
      <c r="E84" s="31">
        <v>9427.70579507</v>
      </c>
    </row>
    <row r="85" spans="1:6">
      <c r="B85" s="28">
        <v>41547</v>
      </c>
      <c r="C85" s="57">
        <v>15559.486370319999</v>
      </c>
      <c r="E85" s="31">
        <v>9427.70579507</v>
      </c>
    </row>
    <row r="86" spans="1:6">
      <c r="B86" s="28">
        <v>41578</v>
      </c>
      <c r="C86" s="57">
        <v>15696.28620472</v>
      </c>
      <c r="E86" s="31">
        <v>9427.70579507</v>
      </c>
    </row>
    <row r="87" spans="1:6">
      <c r="B87" s="28">
        <v>41608</v>
      </c>
      <c r="C87" s="57">
        <v>15556.511541450007</v>
      </c>
      <c r="E87" s="31">
        <v>9427.70579507</v>
      </c>
    </row>
    <row r="88" spans="1:6">
      <c r="B88" s="28">
        <v>41639</v>
      </c>
      <c r="C88" s="57">
        <v>15419.12583219</v>
      </c>
      <c r="E88" s="31">
        <v>9427.70579507</v>
      </c>
    </row>
  </sheetData>
  <mergeCells count="1">
    <mergeCell ref="B1:E2"/>
  </mergeCells>
  <conditionalFormatting sqref="C79:C80">
    <cfRule type="cellIs" dxfId="33" priority="34" operator="lessThan">
      <formula>0</formula>
    </cfRule>
  </conditionalFormatting>
  <conditionalFormatting sqref="C75:C78">
    <cfRule type="cellIs" dxfId="32" priority="33" operator="lessThan">
      <formula>0</formula>
    </cfRule>
  </conditionalFormatting>
  <conditionalFormatting sqref="C79:C80">
    <cfRule type="cellIs" dxfId="31" priority="32" operator="lessThan">
      <formula>0</formula>
    </cfRule>
  </conditionalFormatting>
  <conditionalFormatting sqref="C79:C80">
    <cfRule type="cellIs" dxfId="30" priority="31" operator="lessThan">
      <formula>0</formula>
    </cfRule>
  </conditionalFormatting>
  <conditionalFormatting sqref="C76:C78">
    <cfRule type="cellIs" dxfId="29" priority="30" operator="lessThan">
      <formula>0</formula>
    </cfRule>
  </conditionalFormatting>
  <conditionalFormatting sqref="C76:C78">
    <cfRule type="cellIs" dxfId="28" priority="29" operator="lessThan">
      <formula>0</formula>
    </cfRule>
  </conditionalFormatting>
  <conditionalFormatting sqref="C76:C78">
    <cfRule type="cellIs" dxfId="27" priority="28" operator="lessThan">
      <formula>0</formula>
    </cfRule>
  </conditionalFormatting>
  <conditionalFormatting sqref="C77:C78">
    <cfRule type="cellIs" dxfId="26" priority="27" operator="lessThan">
      <formula>0</formula>
    </cfRule>
  </conditionalFormatting>
  <conditionalFormatting sqref="C77:C78">
    <cfRule type="cellIs" dxfId="25" priority="26" operator="lessThan">
      <formula>0</formula>
    </cfRule>
  </conditionalFormatting>
  <conditionalFormatting sqref="C77:C78">
    <cfRule type="cellIs" dxfId="24" priority="25" operator="lessThan">
      <formula>0</formula>
    </cfRule>
  </conditionalFormatting>
  <conditionalFormatting sqref="C81">
    <cfRule type="cellIs" dxfId="23" priority="24" operator="lessThan">
      <formula>0</formula>
    </cfRule>
  </conditionalFormatting>
  <conditionalFormatting sqref="C81">
    <cfRule type="cellIs" dxfId="22" priority="23" operator="lessThan">
      <formula>0</formula>
    </cfRule>
  </conditionalFormatting>
  <conditionalFormatting sqref="C81">
    <cfRule type="cellIs" dxfId="21" priority="22" operator="lessThan">
      <formula>0</formula>
    </cfRule>
  </conditionalFormatting>
  <conditionalFormatting sqref="C80">
    <cfRule type="cellIs" dxfId="20" priority="21" operator="lessThan">
      <formula>0</formula>
    </cfRule>
  </conditionalFormatting>
  <conditionalFormatting sqref="C80">
    <cfRule type="cellIs" dxfId="19" priority="20" operator="lessThan">
      <formula>0</formula>
    </cfRule>
  </conditionalFormatting>
  <conditionalFormatting sqref="C80">
    <cfRule type="cellIs" dxfId="18" priority="19" operator="lessThan">
      <formula>0</formula>
    </cfRule>
  </conditionalFormatting>
  <conditionalFormatting sqref="C82">
    <cfRule type="cellIs" dxfId="17" priority="18" operator="lessThan">
      <formula>0</formula>
    </cfRule>
  </conditionalFormatting>
  <conditionalFormatting sqref="C82">
    <cfRule type="cellIs" dxfId="16" priority="17" operator="lessThan">
      <formula>0</formula>
    </cfRule>
  </conditionalFormatting>
  <conditionalFormatting sqref="C82">
    <cfRule type="cellIs" dxfId="15" priority="16" operator="lessThan">
      <formula>0</formula>
    </cfRule>
  </conditionalFormatting>
  <conditionalFormatting sqref="C83">
    <cfRule type="cellIs" dxfId="14" priority="15" operator="lessThan">
      <formula>0</formula>
    </cfRule>
  </conditionalFormatting>
  <conditionalFormatting sqref="C83">
    <cfRule type="cellIs" dxfId="13" priority="14" operator="lessThan">
      <formula>0</formula>
    </cfRule>
  </conditionalFormatting>
  <conditionalFormatting sqref="C83">
    <cfRule type="cellIs" dxfId="12" priority="13" operator="lessThan">
      <formula>0</formula>
    </cfRule>
  </conditionalFormatting>
  <conditionalFormatting sqref="C84:C85">
    <cfRule type="cellIs" dxfId="11" priority="12" operator="lessThan">
      <formula>0</formula>
    </cfRule>
  </conditionalFormatting>
  <conditionalFormatting sqref="C84:C85">
    <cfRule type="cellIs" dxfId="10" priority="11" operator="lessThan">
      <formula>0</formula>
    </cfRule>
  </conditionalFormatting>
  <conditionalFormatting sqref="C84:C85">
    <cfRule type="cellIs" dxfId="9" priority="10" operator="lessThan">
      <formula>0</formula>
    </cfRule>
  </conditionalFormatting>
  <conditionalFormatting sqref="C86">
    <cfRule type="cellIs" dxfId="8" priority="9" operator="lessThan">
      <formula>0</formula>
    </cfRule>
  </conditionalFormatting>
  <conditionalFormatting sqref="C86">
    <cfRule type="cellIs" dxfId="7" priority="8" operator="lessThan">
      <formula>0</formula>
    </cfRule>
  </conditionalFormatting>
  <conditionalFormatting sqref="C86">
    <cfRule type="cellIs" dxfId="6" priority="7" operator="lessThan">
      <formula>0</formula>
    </cfRule>
  </conditionalFormatting>
  <conditionalFormatting sqref="C87">
    <cfRule type="cellIs" dxfId="5" priority="6" operator="lessThan">
      <formula>0</formula>
    </cfRule>
  </conditionalFormatting>
  <conditionalFormatting sqref="C87">
    <cfRule type="cellIs" dxfId="4" priority="5" operator="lessThan">
      <formula>0</formula>
    </cfRule>
  </conditionalFormatting>
  <conditionalFormatting sqref="C87">
    <cfRule type="cellIs" dxfId="3" priority="4" operator="lessThan">
      <formula>0</formula>
    </cfRule>
  </conditionalFormatting>
  <conditionalFormatting sqref="C88">
    <cfRule type="cellIs" dxfId="2" priority="3" operator="lessThan">
      <formula>0</formula>
    </cfRule>
  </conditionalFormatting>
  <conditionalFormatting sqref="C88">
    <cfRule type="cellIs" dxfId="1" priority="2" operator="lessThan">
      <formula>0</formula>
    </cfRule>
  </conditionalFormatting>
  <conditionalFormatting sqref="C88">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53"/>
  <sheetViews>
    <sheetView workbookViewId="0">
      <selection activeCell="H62" sqref="H62"/>
    </sheetView>
  </sheetViews>
  <sheetFormatPr baseColWidth="10" defaultRowHeight="15"/>
  <cols>
    <col min="1" max="1" width="44.140625" style="1" bestFit="1" customWidth="1"/>
    <col min="2" max="2" width="11.42578125" style="1"/>
    <col min="3" max="3" width="11.85546875" style="1" bestFit="1" customWidth="1"/>
    <col min="4" max="16384" width="11.42578125" style="1"/>
  </cols>
  <sheetData>
    <row r="1" spans="1:4">
      <c r="A1" s="146" t="s">
        <v>64</v>
      </c>
      <c r="B1" s="146"/>
      <c r="C1" s="148" t="s">
        <v>18</v>
      </c>
      <c r="D1" s="132" t="s">
        <v>65</v>
      </c>
    </row>
    <row r="2" spans="1:4">
      <c r="A2" s="147"/>
      <c r="B2" s="147"/>
      <c r="C2" s="149"/>
      <c r="D2" s="150"/>
    </row>
    <row r="3" spans="1:4">
      <c r="A3" s="65" t="s">
        <v>66</v>
      </c>
      <c r="B3" s="32"/>
      <c r="C3" s="97"/>
      <c r="D3" s="97"/>
    </row>
    <row r="4" spans="1:4">
      <c r="A4" s="66" t="s">
        <v>23</v>
      </c>
      <c r="B4" s="2"/>
      <c r="C4" s="112">
        <v>4772.2315867899997</v>
      </c>
      <c r="D4" s="67">
        <v>0.30950078744588555</v>
      </c>
    </row>
    <row r="5" spans="1:4">
      <c r="A5" s="66" t="s">
        <v>25</v>
      </c>
      <c r="B5" s="2"/>
      <c r="C5" s="112">
        <v>2706.9045136699997</v>
      </c>
      <c r="D5" s="67">
        <v>0.17555499210071202</v>
      </c>
    </row>
    <row r="6" spans="1:4">
      <c r="A6" s="66" t="s">
        <v>27</v>
      </c>
      <c r="B6" s="35" t="s">
        <v>82</v>
      </c>
      <c r="C6" s="112">
        <v>2286.8278979199999</v>
      </c>
      <c r="D6" s="67">
        <v>0.14831112495014892</v>
      </c>
    </row>
    <row r="7" spans="1:4">
      <c r="A7" s="68" t="s">
        <v>67</v>
      </c>
      <c r="B7" s="3"/>
      <c r="C7" s="112">
        <v>1143.1036144199998</v>
      </c>
      <c r="D7" s="69">
        <v>7.4135435877537251E-2</v>
      </c>
    </row>
    <row r="8" spans="1:4">
      <c r="A8" s="39" t="s">
        <v>68</v>
      </c>
      <c r="B8" s="40"/>
      <c r="C8" s="113">
        <v>10909.0676128</v>
      </c>
      <c r="D8" s="70">
        <v>0.70750234037428372</v>
      </c>
    </row>
    <row r="9" spans="1:4">
      <c r="C9" s="97"/>
      <c r="D9" s="97"/>
    </row>
    <row r="10" spans="1:4">
      <c r="A10" s="65" t="s">
        <v>69</v>
      </c>
      <c r="C10" s="97"/>
      <c r="D10" s="97"/>
    </row>
    <row r="11" spans="1:4">
      <c r="A11" s="66" t="s">
        <v>23</v>
      </c>
      <c r="B11" s="111"/>
      <c r="C11" s="112">
        <v>384.14550116999993</v>
      </c>
      <c r="D11" s="67">
        <v>2.4913571972286008E-2</v>
      </c>
    </row>
    <row r="12" spans="1:4">
      <c r="A12" s="66" t="s">
        <v>25</v>
      </c>
      <c r="B12" s="111"/>
      <c r="C12" s="112">
        <v>157.42465625999998</v>
      </c>
      <c r="D12" s="67">
        <v>1.0209700470265943E-2</v>
      </c>
    </row>
    <row r="13" spans="1:4" ht="17.25">
      <c r="A13" s="1" t="s">
        <v>107</v>
      </c>
      <c r="B13" s="111"/>
      <c r="C13" s="112">
        <v>7.2525590000000001E-2</v>
      </c>
      <c r="D13" s="67">
        <v>4.7036123052184144E-6</v>
      </c>
    </row>
    <row r="14" spans="1:4">
      <c r="A14" s="45" t="s">
        <v>70</v>
      </c>
      <c r="B14" s="64"/>
      <c r="C14" s="113">
        <v>541.64268301999994</v>
      </c>
      <c r="D14" s="85">
        <v>3.5127976054857173E-2</v>
      </c>
    </row>
    <row r="15" spans="1:4">
      <c r="A15" s="39"/>
      <c r="B15" s="4"/>
      <c r="C15" s="114"/>
      <c r="D15" s="70"/>
    </row>
    <row r="16" spans="1:4">
      <c r="A16" s="65" t="s">
        <v>71</v>
      </c>
      <c r="B16" s="32"/>
      <c r="C16" s="98"/>
      <c r="D16" s="97"/>
    </row>
    <row r="17" spans="1:4">
      <c r="A17" s="71" t="s">
        <v>25</v>
      </c>
      <c r="B17" s="71"/>
      <c r="C17" s="115">
        <v>773.90397429999996</v>
      </c>
      <c r="D17" s="84">
        <v>5.0191170545112629E-2</v>
      </c>
    </row>
    <row r="18" spans="1:4">
      <c r="A18" s="71" t="s">
        <v>27</v>
      </c>
      <c r="B18" s="71"/>
      <c r="C18" s="115">
        <v>467.46644820999995</v>
      </c>
      <c r="D18" s="84">
        <v>3.0317311973295253E-2</v>
      </c>
    </row>
    <row r="19" spans="1:4">
      <c r="A19" s="71" t="s">
        <v>41</v>
      </c>
      <c r="B19" s="71"/>
      <c r="C19" s="115">
        <v>378.86343221000004</v>
      </c>
      <c r="D19" s="84">
        <v>2.4571005926876825E-2</v>
      </c>
    </row>
    <row r="20" spans="1:4">
      <c r="A20" s="71" t="s">
        <v>45</v>
      </c>
      <c r="B20" s="71"/>
      <c r="C20" s="115">
        <v>236.87879057000001</v>
      </c>
      <c r="D20" s="84">
        <v>1.5362660188911359E-2</v>
      </c>
    </row>
    <row r="21" spans="1:4">
      <c r="A21" s="71" t="s">
        <v>43</v>
      </c>
      <c r="B21" s="71"/>
      <c r="C21" s="115">
        <v>194.06131430000002</v>
      </c>
      <c r="D21" s="84">
        <v>1.2585753330766952E-2</v>
      </c>
    </row>
    <row r="22" spans="1:4">
      <c r="A22" s="71" t="s">
        <v>40</v>
      </c>
      <c r="B22" s="71"/>
      <c r="C22" s="115">
        <v>189.13785555000001</v>
      </c>
      <c r="D22" s="84">
        <v>1.2266444778285885E-2</v>
      </c>
    </row>
    <row r="23" spans="1:4">
      <c r="A23" s="71" t="s">
        <v>33</v>
      </c>
      <c r="B23" s="71"/>
      <c r="C23" s="115">
        <v>149.59776301999997</v>
      </c>
      <c r="D23" s="84">
        <v>9.7020910684631461E-3</v>
      </c>
    </row>
    <row r="24" spans="1:4">
      <c r="A24" s="71" t="s">
        <v>34</v>
      </c>
      <c r="B24" s="71"/>
      <c r="C24" s="115">
        <v>113.22346991999999</v>
      </c>
      <c r="D24" s="84">
        <v>7.3430537601312709E-3</v>
      </c>
    </row>
    <row r="25" spans="1:4">
      <c r="A25" s="71" t="s">
        <v>98</v>
      </c>
      <c r="B25" s="71"/>
      <c r="C25" s="115">
        <v>78.980691230000005</v>
      </c>
      <c r="D25" s="84">
        <v>5.12225479508797E-3</v>
      </c>
    </row>
    <row r="26" spans="1:4">
      <c r="A26" s="71" t="s">
        <v>46</v>
      </c>
      <c r="B26" s="71"/>
      <c r="C26" s="115">
        <v>63.699021589999994</v>
      </c>
      <c r="D26" s="84">
        <v>4.131169450411881E-3</v>
      </c>
    </row>
    <row r="27" spans="1:4">
      <c r="A27" s="71" t="s">
        <v>39</v>
      </c>
      <c r="B27" s="71"/>
      <c r="C27" s="115">
        <v>61.012301669999999</v>
      </c>
      <c r="D27" s="84">
        <v>3.9569235204389239E-3</v>
      </c>
    </row>
    <row r="28" spans="1:4">
      <c r="A28" s="71" t="s">
        <v>83</v>
      </c>
      <c r="B28" s="71"/>
      <c r="C28" s="115">
        <v>15.020625000000001</v>
      </c>
      <c r="D28" s="84">
        <v>9.7415541992931527E-4</v>
      </c>
    </row>
    <row r="29" spans="1:4" ht="17.25">
      <c r="A29" s="71" t="s">
        <v>108</v>
      </c>
      <c r="B29" s="71"/>
      <c r="C29" s="115">
        <v>0.73870376000000482</v>
      </c>
      <c r="D29" s="84">
        <v>4.7908277553441936E-5</v>
      </c>
    </row>
    <row r="30" spans="1:4">
      <c r="A30" s="45" t="s">
        <v>72</v>
      </c>
      <c r="B30" s="72"/>
      <c r="C30" s="113">
        <v>2722.5843913300005</v>
      </c>
      <c r="D30" s="85">
        <v>0.17657190303526488</v>
      </c>
    </row>
    <row r="32" spans="1:4">
      <c r="A32" s="65" t="s">
        <v>73</v>
      </c>
      <c r="B32" s="40"/>
      <c r="C32" s="99"/>
      <c r="D32" s="97"/>
    </row>
    <row r="33" spans="1:4">
      <c r="A33" s="1" t="s">
        <v>23</v>
      </c>
      <c r="B33" s="35"/>
      <c r="C33" s="115">
        <v>638.75590368882808</v>
      </c>
      <c r="D33" s="84">
        <v>4.1426207337598775E-2</v>
      </c>
    </row>
    <row r="34" spans="1:4">
      <c r="A34" s="1" t="s">
        <v>40</v>
      </c>
      <c r="B34" s="35"/>
      <c r="C34" s="115">
        <v>103.12561337996489</v>
      </c>
      <c r="D34" s="84">
        <v>6.6881621242543439E-3</v>
      </c>
    </row>
    <row r="35" spans="1:4">
      <c r="A35" s="1" t="s">
        <v>27</v>
      </c>
      <c r="B35" s="35"/>
      <c r="C35" s="115">
        <v>96.296960979484311</v>
      </c>
      <c r="D35" s="84">
        <v>6.2452931526408798E-3</v>
      </c>
    </row>
    <row r="36" spans="1:4">
      <c r="A36" s="1" t="s">
        <v>25</v>
      </c>
      <c r="B36" s="35"/>
      <c r="C36" s="115">
        <v>47.181503122667493</v>
      </c>
      <c r="D36" s="84">
        <v>3.0599337236205848E-3</v>
      </c>
    </row>
    <row r="37" spans="1:4">
      <c r="A37" s="1" t="s">
        <v>74</v>
      </c>
      <c r="B37" s="35"/>
      <c r="C37" s="115">
        <v>45.641106398494102</v>
      </c>
      <c r="D37" s="84">
        <v>2.9600320339309167E-3</v>
      </c>
    </row>
    <row r="38" spans="1:4">
      <c r="A38" s="1" t="s">
        <v>41</v>
      </c>
      <c r="B38" s="35"/>
      <c r="C38" s="115">
        <v>44.468986181731594</v>
      </c>
      <c r="D38" s="84">
        <v>2.8840147402452066E-3</v>
      </c>
    </row>
    <row r="39" spans="1:4">
      <c r="A39" s="1" t="s">
        <v>67</v>
      </c>
      <c r="B39" s="35"/>
      <c r="C39" s="115">
        <v>41.182249004674404</v>
      </c>
      <c r="D39" s="84">
        <v>2.6708549792556712E-3</v>
      </c>
    </row>
    <row r="40" spans="1:4">
      <c r="A40" s="1" t="s">
        <v>98</v>
      </c>
      <c r="B40" s="35"/>
      <c r="C40" s="115">
        <v>39.9963757727892</v>
      </c>
      <c r="D40" s="84">
        <v>2.5939457403797881E-3</v>
      </c>
    </row>
    <row r="41" spans="1:4">
      <c r="A41" s="1" t="s">
        <v>39</v>
      </c>
      <c r="B41" s="35"/>
      <c r="C41" s="115">
        <v>34.315706875098201</v>
      </c>
      <c r="D41" s="84">
        <v>2.2255286874602472E-3</v>
      </c>
    </row>
    <row r="42" spans="1:4">
      <c r="A42" s="1" t="s">
        <v>96</v>
      </c>
      <c r="B42" s="35"/>
      <c r="C42" s="115">
        <v>21.174636945089297</v>
      </c>
      <c r="D42" s="84">
        <v>1.3732709088399621E-3</v>
      </c>
    </row>
    <row r="43" spans="1:4">
      <c r="A43" s="1" t="s">
        <v>84</v>
      </c>
      <c r="B43" s="35"/>
      <c r="C43" s="115">
        <v>15.47523128453852</v>
      </c>
      <c r="D43" s="84">
        <v>1.0036386921644671E-3</v>
      </c>
    </row>
    <row r="44" spans="1:4">
      <c r="A44" s="1" t="s">
        <v>34</v>
      </c>
      <c r="B44" s="35"/>
      <c r="C44" s="115">
        <v>14.978081269267909</v>
      </c>
      <c r="D44" s="84">
        <v>9.7139626670655118E-4</v>
      </c>
    </row>
    <row r="45" spans="1:4">
      <c r="A45" s="1" t="s">
        <v>90</v>
      </c>
      <c r="B45" s="35"/>
      <c r="C45" s="115">
        <v>14.02648359012397</v>
      </c>
      <c r="D45" s="84">
        <v>9.0968085628053861E-4</v>
      </c>
    </row>
    <row r="46" spans="1:4">
      <c r="A46" s="1" t="s">
        <v>33</v>
      </c>
      <c r="B46" s="35"/>
      <c r="C46" s="115">
        <v>14.092130224738289</v>
      </c>
      <c r="D46" s="84">
        <v>9.1393833723819905E-4</v>
      </c>
    </row>
    <row r="47" spans="1:4">
      <c r="A47" s="1" t="s">
        <v>91</v>
      </c>
      <c r="C47" s="115">
        <v>10.850036423033359</v>
      </c>
      <c r="D47" s="84">
        <v>7.0367390091480395E-4</v>
      </c>
    </row>
    <row r="48" spans="1:4" ht="17.25">
      <c r="A48" s="71" t="s">
        <v>108</v>
      </c>
      <c r="B48"/>
      <c r="C48" s="115">
        <v>64.270139899476362</v>
      </c>
      <c r="D48" s="84">
        <v>4.1682090540633449E-3</v>
      </c>
    </row>
    <row r="49" spans="1:4">
      <c r="A49" s="45" t="s">
        <v>85</v>
      </c>
      <c r="B49" s="72"/>
      <c r="C49" s="116">
        <v>1245.8311450399999</v>
      </c>
      <c r="D49" s="85">
        <v>8.0797780535594277E-2</v>
      </c>
    </row>
    <row r="50" spans="1:4" ht="15.75" thickBot="1">
      <c r="A50" s="73"/>
      <c r="B50" s="73"/>
      <c r="C50" s="100"/>
      <c r="D50" s="100"/>
    </row>
    <row r="51" spans="1:4">
      <c r="A51" s="4" t="s">
        <v>75</v>
      </c>
      <c r="C51" s="117">
        <v>15419.125832189999</v>
      </c>
      <c r="D51" s="70">
        <v>1</v>
      </c>
    </row>
    <row r="53" spans="1:4">
      <c r="A53" s="56" t="s">
        <v>92</v>
      </c>
      <c r="C53" s="118"/>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3"/>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101" t="s">
        <v>76</v>
      </c>
      <c r="B3" s="101"/>
      <c r="C3" s="101"/>
      <c r="D3" s="76"/>
    </row>
    <row r="4" spans="1:4" ht="15" customHeight="1">
      <c r="A4" s="101"/>
      <c r="B4" s="101"/>
      <c r="C4" s="101"/>
      <c r="D4" s="102" t="s">
        <v>77</v>
      </c>
    </row>
    <row r="5" spans="1:4">
      <c r="A5" s="86" t="s">
        <v>78</v>
      </c>
      <c r="B5" s="103" t="s">
        <v>21</v>
      </c>
      <c r="C5" s="103" t="s">
        <v>22</v>
      </c>
      <c r="D5" s="103"/>
    </row>
    <row r="6" spans="1:4">
      <c r="A6" s="33" t="s">
        <v>24</v>
      </c>
      <c r="B6" s="87">
        <v>0.6465916788399273</v>
      </c>
      <c r="C6" s="87">
        <v>0</v>
      </c>
      <c r="D6" s="87">
        <v>0.6465916788399273</v>
      </c>
    </row>
    <row r="7" spans="1:4">
      <c r="A7" s="33" t="s">
        <v>26</v>
      </c>
      <c r="B7" s="87">
        <v>0</v>
      </c>
      <c r="C7" s="87">
        <v>0</v>
      </c>
      <c r="D7" s="87">
        <v>0</v>
      </c>
    </row>
    <row r="8" spans="1:4">
      <c r="A8" s="36" t="s">
        <v>28</v>
      </c>
      <c r="B8" s="87">
        <v>0</v>
      </c>
      <c r="C8" s="87">
        <v>2.2815401039119925E-2</v>
      </c>
      <c r="D8" s="87">
        <v>2.2815401039119925E-2</v>
      </c>
    </row>
    <row r="9" spans="1:4">
      <c r="A9" s="36" t="s">
        <v>29</v>
      </c>
      <c r="B9" s="87">
        <v>0.16135689307588619</v>
      </c>
      <c r="C9" s="87">
        <v>4.3781136845039486E-3</v>
      </c>
      <c r="D9" s="87">
        <v>0.16573500676039013</v>
      </c>
    </row>
    <row r="10" spans="1:4">
      <c r="A10" s="36" t="s">
        <v>30</v>
      </c>
      <c r="B10" s="87">
        <v>0</v>
      </c>
      <c r="C10" s="87">
        <v>5.5013573619723956E-2</v>
      </c>
      <c r="D10" s="87">
        <v>5.5013573619723956E-2</v>
      </c>
    </row>
    <row r="11" spans="1:4">
      <c r="A11" s="36" t="s">
        <v>31</v>
      </c>
      <c r="B11" s="87">
        <v>0</v>
      </c>
      <c r="C11" s="87">
        <v>9.8439522528577864E-2</v>
      </c>
      <c r="D11" s="87">
        <v>9.8439522528577864E-2</v>
      </c>
    </row>
    <row r="12" spans="1:4">
      <c r="A12" s="38" t="s">
        <v>32</v>
      </c>
      <c r="B12" s="87">
        <v>0</v>
      </c>
      <c r="C12" s="87">
        <v>1.140481721226088E-2</v>
      </c>
      <c r="D12" s="87">
        <v>1.140481721226088E-2</v>
      </c>
    </row>
    <row r="13" spans="1:4" s="4" customFormat="1">
      <c r="A13" s="88" t="s">
        <v>77</v>
      </c>
      <c r="B13" s="89">
        <v>0.80794857191581348</v>
      </c>
      <c r="C13" s="89">
        <v>0.19205142808418657</v>
      </c>
      <c r="D13" s="89">
        <v>1</v>
      </c>
    </row>
    <row r="14" spans="1:4">
      <c r="A14" s="34"/>
      <c r="B14" s="37"/>
      <c r="C14" s="37"/>
      <c r="D14" s="37"/>
    </row>
    <row r="15" spans="1:4">
      <c r="A15" s="53"/>
      <c r="B15" s="59"/>
      <c r="C15" s="59"/>
      <c r="D15" s="59"/>
    </row>
    <row r="16" spans="1:4">
      <c r="A16" s="2"/>
      <c r="B16" s="2"/>
      <c r="C16" s="41"/>
    </row>
    <row r="17" spans="1:3" hidden="1">
      <c r="A17" s="42"/>
      <c r="B17" s="43"/>
      <c r="C17" s="43"/>
    </row>
    <row r="18" spans="1:3" hidden="1">
      <c r="A18" s="44"/>
      <c r="B18" s="43"/>
      <c r="C18" s="43"/>
    </row>
    <row r="19" spans="1:3" hidden="1">
      <c r="A19" s="44"/>
      <c r="B19" s="43"/>
      <c r="C19" s="43"/>
    </row>
    <row r="20" spans="1:3" hidden="1">
      <c r="A20" s="44"/>
      <c r="B20" s="43"/>
      <c r="C20" s="43"/>
    </row>
    <row r="21" spans="1:3" hidden="1">
      <c r="A21" s="44"/>
      <c r="B21" s="43"/>
      <c r="C21" s="43"/>
    </row>
    <row r="22" spans="1:3" hidden="1">
      <c r="A22" s="44"/>
      <c r="B22" s="43"/>
      <c r="C22" s="43"/>
    </row>
    <row r="23" spans="1:3" hidden="1">
      <c r="A23" s="44"/>
      <c r="B23" s="43"/>
      <c r="C23" s="43"/>
    </row>
    <row r="24" spans="1:3" hidden="1">
      <c r="A24" s="44"/>
      <c r="B24" s="43"/>
      <c r="C24" s="43"/>
    </row>
    <row r="25" spans="1:3" hidden="1">
      <c r="A25" s="44"/>
      <c r="B25" s="43"/>
      <c r="C25" s="43"/>
    </row>
    <row r="26" spans="1:3" hidden="1">
      <c r="A26" s="44"/>
      <c r="B26" s="43"/>
      <c r="C26" s="43"/>
    </row>
    <row r="27" spans="1:3" hidden="1">
      <c r="A27" s="44"/>
      <c r="B27" s="43"/>
      <c r="C27" s="43"/>
    </row>
    <row r="28" spans="1:3" hidden="1">
      <c r="A28" s="44"/>
      <c r="B28" s="43"/>
      <c r="C28" s="43"/>
    </row>
    <row r="29" spans="1:3" hidden="1">
      <c r="A29" s="44"/>
      <c r="B29" s="43"/>
      <c r="C29" s="43"/>
    </row>
    <row r="30" spans="1:3" hidden="1">
      <c r="A30" s="44"/>
      <c r="B30" s="43"/>
      <c r="C30" s="43"/>
    </row>
    <row r="31" spans="1:3" ht="15" hidden="1" customHeight="1">
      <c r="A31" s="44"/>
      <c r="B31" s="43"/>
      <c r="C31" s="43"/>
    </row>
    <row r="32" spans="1:3" hidden="1">
      <c r="A32" s="44"/>
      <c r="B32" s="43"/>
      <c r="C32" s="43"/>
    </row>
    <row r="33" spans="1:4" hidden="1">
      <c r="A33" s="44"/>
      <c r="B33" s="43"/>
      <c r="C33" s="43"/>
    </row>
    <row r="34" spans="1:4" hidden="1">
      <c r="A34" s="44"/>
      <c r="B34" s="43"/>
      <c r="C34" s="43"/>
    </row>
    <row r="35" spans="1:4" hidden="1">
      <c r="A35" s="44"/>
      <c r="B35" s="43"/>
      <c r="C35" s="43"/>
    </row>
    <row r="36" spans="1:4" hidden="1">
      <c r="A36" s="44"/>
      <c r="B36" s="43"/>
      <c r="C36" s="43"/>
    </row>
    <row r="37" spans="1:4" hidden="1">
      <c r="A37" s="44"/>
      <c r="B37" s="43"/>
      <c r="C37" s="43"/>
    </row>
    <row r="38" spans="1:4" hidden="1">
      <c r="A38" s="34"/>
      <c r="B38" s="43"/>
      <c r="C38" s="43"/>
    </row>
    <row r="39" spans="1:4" hidden="1">
      <c r="A39" s="34"/>
      <c r="B39" s="43"/>
      <c r="C39" s="43"/>
    </row>
    <row r="40" spans="1:4" hidden="1">
      <c r="A40" s="2"/>
      <c r="B40" s="43"/>
      <c r="C40" s="43"/>
    </row>
    <row r="41" spans="1:4" hidden="1">
      <c r="A41" s="39"/>
      <c r="B41" s="46"/>
      <c r="C41" s="47"/>
    </row>
    <row r="42" spans="1:4" hidden="1">
      <c r="A42" s="2"/>
      <c r="B42" s="2"/>
      <c r="C42" s="2"/>
      <c r="D42" s="2"/>
    </row>
    <row r="43" spans="1:4" hidden="1">
      <c r="A43" s="7"/>
      <c r="B43" s="48"/>
      <c r="C43" s="49"/>
      <c r="D43" s="2"/>
    </row>
    <row r="44" spans="1:4" hidden="1">
      <c r="A44" s="7"/>
      <c r="B44" s="48"/>
      <c r="C44" s="50"/>
      <c r="D44" s="2"/>
    </row>
    <row r="45" spans="1:4" hidden="1">
      <c r="A45" s="151"/>
      <c r="B45" s="152"/>
      <c r="C45" s="2"/>
      <c r="D45" s="2"/>
    </row>
    <row r="46" spans="1:4" hidden="1">
      <c r="A46" s="151"/>
      <c r="B46" s="152"/>
      <c r="C46" s="2"/>
      <c r="D46" s="2"/>
    </row>
    <row r="47" spans="1:4" ht="15" hidden="1" customHeight="1">
      <c r="A47" s="36"/>
      <c r="B47" s="51"/>
      <c r="C47" s="2"/>
      <c r="D47" s="2"/>
    </row>
    <row r="48" spans="1:4" ht="15" hidden="1" customHeight="1">
      <c r="A48" s="36"/>
      <c r="B48" s="51"/>
      <c r="C48" s="2"/>
      <c r="D48" s="2"/>
    </row>
    <row r="49" spans="1:4" hidden="1">
      <c r="A49" s="36"/>
      <c r="B49" s="51"/>
      <c r="C49" s="2"/>
      <c r="D49" s="2"/>
    </row>
    <row r="50" spans="1:4" hidden="1">
      <c r="A50" s="36"/>
      <c r="B50" s="51"/>
      <c r="C50" s="2"/>
      <c r="D50" s="2"/>
    </row>
    <row r="51" spans="1:4" hidden="1">
      <c r="A51" s="7"/>
      <c r="B51" s="5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2">
    <mergeCell ref="A45:A46"/>
    <mergeCell ref="B45:B4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dimension ref="A1:D6"/>
  <sheetViews>
    <sheetView workbookViewId="0">
      <selection activeCell="D3" sqref="D3:D6"/>
    </sheetView>
  </sheetViews>
  <sheetFormatPr baseColWidth="10" defaultRowHeight="15"/>
  <cols>
    <col min="1" max="1" width="35.7109375" bestFit="1" customWidth="1"/>
  </cols>
  <sheetData>
    <row r="1" spans="1:4">
      <c r="A1" s="146" t="s">
        <v>19</v>
      </c>
      <c r="B1" s="146"/>
      <c r="C1" s="146"/>
      <c r="D1" s="153" t="s">
        <v>20</v>
      </c>
    </row>
    <row r="2" spans="1:4">
      <c r="A2" s="147"/>
      <c r="B2" s="147"/>
      <c r="C2" s="147"/>
      <c r="D2" s="131"/>
    </row>
    <row r="3" spans="1:4">
      <c r="A3" s="77" t="s">
        <v>79</v>
      </c>
      <c r="B3" s="1"/>
      <c r="C3" s="1"/>
      <c r="D3" s="78">
        <v>5.8115550922517301</v>
      </c>
    </row>
    <row r="4" spans="1:4">
      <c r="A4" s="74" t="s">
        <v>51</v>
      </c>
      <c r="B4" s="1"/>
      <c r="C4" s="1"/>
      <c r="D4" s="78">
        <v>5.0657714399015497</v>
      </c>
    </row>
    <row r="5" spans="1:4">
      <c r="A5" s="75" t="s">
        <v>8</v>
      </c>
      <c r="B5" s="3"/>
      <c r="C5" s="3"/>
      <c r="D5" s="79">
        <v>0.18381194258351399</v>
      </c>
    </row>
    <row r="6" spans="1:4">
      <c r="A6" s="64" t="s">
        <v>75</v>
      </c>
      <c r="B6" s="1"/>
      <c r="C6" s="1"/>
      <c r="D6" s="80">
        <v>4.7023196908924803</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6"/>
  <sheetViews>
    <sheetView tabSelected="1" workbookViewId="0">
      <selection activeCell="A26" sqref="A26"/>
    </sheetView>
  </sheetViews>
  <sheetFormatPr baseColWidth="10" defaultRowHeight="15"/>
  <cols>
    <col min="1" max="1" width="35.7109375" bestFit="1" customWidth="1"/>
    <col min="2" max="2" width="11.5703125" customWidth="1"/>
  </cols>
  <sheetData>
    <row r="1" spans="1:4" ht="15" customHeight="1">
      <c r="A1" s="155" t="s">
        <v>80</v>
      </c>
      <c r="B1" s="155"/>
      <c r="C1" s="132" t="s">
        <v>18</v>
      </c>
      <c r="D1" s="132" t="s">
        <v>65</v>
      </c>
    </row>
    <row r="2" spans="1:4">
      <c r="A2" s="156"/>
      <c r="B2" s="156"/>
      <c r="C2" s="150"/>
      <c r="D2" s="150"/>
    </row>
    <row r="3" spans="1:4">
      <c r="A3" s="154" t="s">
        <v>81</v>
      </c>
      <c r="B3" s="154"/>
      <c r="C3" s="90">
        <v>13631.652004129999</v>
      </c>
      <c r="D3" s="81">
        <v>0.88407424340954854</v>
      </c>
    </row>
    <row r="4" spans="1:4">
      <c r="A4" s="74" t="s">
        <v>51</v>
      </c>
      <c r="B4" s="74"/>
      <c r="C4" s="91">
        <v>541.64268301999994</v>
      </c>
      <c r="D4" s="67">
        <v>3.5127976054857173E-2</v>
      </c>
    </row>
    <row r="5" spans="1:4">
      <c r="A5" s="3" t="s">
        <v>47</v>
      </c>
      <c r="B5" s="75"/>
      <c r="C5" s="92">
        <v>1245.8311450399999</v>
      </c>
      <c r="D5" s="69">
        <v>8.0797780535594277E-2</v>
      </c>
    </row>
    <row r="6" spans="1:4">
      <c r="A6" s="4" t="s">
        <v>75</v>
      </c>
      <c r="B6" s="47"/>
      <c r="C6" s="93">
        <v>15419.125832189999</v>
      </c>
      <c r="D6" s="82">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2014-01-29T12:59:11Z</dcterms:modified>
</cp:coreProperties>
</file>