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 r:id="rId10"/>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País'!$A$1:$F$25</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<sst xmlns="http://schemas.openxmlformats.org/spreadsheetml/2006/main" count="166" uniqueCount="104">
  <si>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</si>
  <si>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</si>
  <si>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</si>
  <si>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</si>
  <si>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</si>
  <si>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</si>
  <si>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</si>
  <si>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</si>
  <si>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</si>
  <si>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</si>
  <si>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</si>
  <si>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</si>
  <si>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</si>
  <si>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</si>
  <si>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</si>
  <si>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</si>
  <si>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</si>
  <si>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</si>
  <si>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</si>
  <si>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</si>
  <si>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</si>
  <si>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</si>
  <si>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</si>
  <si>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</si>
  <si>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</si>
  <si>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</si>
  <si>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</si>
  <si>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</si>
  <si>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</si>
  <si>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</si>
  <si>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</si>
  <si>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</si>
  <si>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</si>
  <si>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</si>
  <si>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</si>
  <si>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</si>
  <si>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</si>
  <si>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</si>
  <si>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</si>
  <si>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</si>
  <si>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</si>
  <si>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</si>
  <si>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</si>
  <si>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</si>
  <si>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</si>
  <si>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</si>
  <si>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</si>
  <si>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</si>
  <si>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</si>
  <si>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</si>
  <si>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</si>
  <si>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</si>
  <si>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</si>
  <si>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</si>
  <si>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</si>
  <si>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</si>
  <si>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</si>
  <si>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</si>
  <si>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</si>
  <si>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</si>
  <si>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</si>
  <si>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</si>
  <si>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</si>
  <si>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</si>
  <si>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</si>
  <si>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</si>
  <si>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</si>
  <si>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</si>
  <si>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</si>
  <si>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</si>
  <si>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</si>
  <si>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</si>
  <si>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</si>
  <si>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</si>
  <si>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</si>
  <si>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</si>
  <si>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</si>
  <si>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</si>
  <si>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</si>
  <si>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</si>
  <si>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</si>
  <si>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</si>
  <si>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</si>
  <si>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</si>
  <si>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</si>
  <si>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</si>
  <si>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</si>
  <si>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</si>
  <si>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</si>
  <si>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</si>
  <si>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</si>
  <si>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</si>
  <si>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</si>
  <si>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</si>
  <si>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</si>
  <si>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</si>
  <si>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</si>
  <si>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</si>
  <si>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</si>
  <si>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</si>
  <si>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</si>
  <si>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</si>
  <si>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T1</t>
  </si>
  <si>
    <t>Abril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</si>
</sst>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 numFmtId="171" formatCode="#,##0.0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5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39" fontId="3" fillId="2" borderId="3" xfId="1" applyNumberFormat="1" applyFont="1" applyFill="1" applyBorder="1" applyAlignment="1">
      <alignment horizontal="right" vertical="center" indent="6"/>
    </xf>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4" fontId="30" fillId="2" borderId="0" xfId="0" applyNumberFormat="1" applyFont="1" applyFill="1" applyBorder="1"/>
    <xf numFmtId="171"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761999</xdr:colOff>
      <xdr:row>36</xdr:row>
      <xdr:rowOff>1</xdr:rowOff>
    </xdr:from>
    <xdr:to>
      <xdr:col>6</xdr:col>
      <xdr:colOff>830678</xdr:colOff>
      <xdr:row>53</xdr:row>
      <xdr:rowOff>4722</xdr:rowOff>
    </xdr:to>
    <xdr:pic>
      <xdr:nvPicPr>
        <xdr:cNvPr id="11" name="1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999" y="7701644"/>
          <a:ext cx="7920000" cy="3243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190499</xdr:rowOff>
    </xdr:from>
    <xdr:to>
      <xdr:col>5</xdr:col>
      <xdr:colOff>829297</xdr:colOff>
      <xdr:row>73</xdr:row>
      <xdr:rowOff>98999</xdr:rowOff>
    </xdr:to>
    <xdr:pic>
      <xdr:nvPicPr>
        <xdr:cNvPr id="14" name="1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1321142"/>
          <a:ext cx="6979726" cy="35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spaso%20DS/Informes/Mensuales/Mensual/Informe%20Mensual%20FRP%20Abril%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Hoja1"/>
      <sheetName val="Hoja2"/>
      <sheetName val="Hoja4"/>
    </sheetNames>
    <sheetDataSet>
      <sheetData sheetId="0"/>
      <sheetData sheetId="1"/>
      <sheetData sheetId="2">
        <row r="75">
          <cell r="B75" t="str">
            <v>inicial</v>
          </cell>
          <cell r="C75" t="str">
            <v>marginal</v>
          </cell>
        </row>
        <row r="77">
          <cell r="B77">
            <v>6940.3422369766913</v>
          </cell>
          <cell r="C77">
            <v>0</v>
          </cell>
          <cell r="D77">
            <v>6940.3422369766913</v>
          </cell>
          <cell r="E77" t="str">
            <v>Aportes</v>
          </cell>
        </row>
        <row r="78">
          <cell r="B78">
            <v>6940.3422369766913</v>
          </cell>
          <cell r="C78">
            <v>0</v>
          </cell>
          <cell r="E78" t="str">
            <v>Retiros</v>
          </cell>
        </row>
        <row r="79">
          <cell r="B79">
            <v>6940.3422369766913</v>
          </cell>
          <cell r="C79">
            <v>892.64758004400005</v>
          </cell>
          <cell r="E79" t="str">
            <v>Interés Devengado</v>
          </cell>
        </row>
        <row r="80">
          <cell r="B80">
            <v>7832.9898170206916</v>
          </cell>
          <cell r="C80">
            <v>140.51989456930824</v>
          </cell>
          <cell r="E80" t="str">
            <v>Ganancias (pérdidas) de capital</v>
          </cell>
        </row>
        <row r="81">
          <cell r="B81">
            <v>7973.5097115899998</v>
          </cell>
          <cell r="C81">
            <v>13.012842899999999</v>
          </cell>
          <cell r="E81" t="str">
            <v>Costos de Adm. y Custodia</v>
          </cell>
        </row>
        <row r="82">
          <cell r="B82">
            <v>7960.4968686900002</v>
          </cell>
          <cell r="C82">
            <v>0</v>
          </cell>
          <cell r="D82">
            <v>7960.4968686900002</v>
          </cell>
          <cell r="E82" t="str">
            <v>Valor de Mercado Cierre de Abril</v>
          </cell>
        </row>
      </sheetData>
      <sheetData sheetId="3"/>
      <sheetData sheetId="4">
        <row r="4">
          <cell r="C4" t="str">
            <v>FRP</v>
          </cell>
          <cell r="E4" t="str">
            <v>Aporte FRP</v>
          </cell>
        </row>
        <row r="8">
          <cell r="A8">
            <v>39172</v>
          </cell>
          <cell r="C8">
            <v>613.48212519935316</v>
          </cell>
          <cell r="E8">
            <v>0</v>
          </cell>
        </row>
        <row r="9">
          <cell r="A9">
            <v>39202</v>
          </cell>
          <cell r="C9">
            <v>616.68750324617008</v>
          </cell>
          <cell r="E9">
            <v>0</v>
          </cell>
        </row>
        <row r="10">
          <cell r="A10">
            <v>39233</v>
          </cell>
          <cell r="C10">
            <v>609.60651647107716</v>
          </cell>
          <cell r="E10">
            <v>736.35317249000013</v>
          </cell>
        </row>
        <row r="11">
          <cell r="A11">
            <v>39263</v>
          </cell>
          <cell r="C11">
            <v>1350.26543115</v>
          </cell>
          <cell r="E11">
            <v>0</v>
          </cell>
        </row>
        <row r="12">
          <cell r="A12">
            <v>39294</v>
          </cell>
          <cell r="C12">
            <v>1374.80246956</v>
          </cell>
          <cell r="E12">
            <v>0</v>
          </cell>
        </row>
        <row r="13">
          <cell r="A13">
            <v>39325</v>
          </cell>
          <cell r="C13">
            <v>1388.5215101499998</v>
          </cell>
          <cell r="E13">
            <v>0</v>
          </cell>
        </row>
        <row r="14">
          <cell r="A14">
            <v>39355</v>
          </cell>
          <cell r="C14">
            <v>1419.1673411900003</v>
          </cell>
          <cell r="E14">
            <v>0</v>
          </cell>
        </row>
        <row r="15">
          <cell r="A15">
            <v>39386</v>
          </cell>
          <cell r="C15">
            <v>1435.86320626</v>
          </cell>
          <cell r="E15">
            <v>0</v>
          </cell>
        </row>
        <row r="16">
          <cell r="A16">
            <v>39416</v>
          </cell>
          <cell r="C16">
            <v>1469.34415371</v>
          </cell>
          <cell r="E16">
            <v>0</v>
          </cell>
        </row>
        <row r="17">
          <cell r="A17">
            <v>39447</v>
          </cell>
          <cell r="C17">
            <v>1466.3539764299999</v>
          </cell>
          <cell r="E17">
            <v>0</v>
          </cell>
        </row>
        <row r="18">
          <cell r="A18">
            <v>39478</v>
          </cell>
          <cell r="C18">
            <v>1506.3009643599999</v>
          </cell>
          <cell r="E18">
            <v>0</v>
          </cell>
        </row>
        <row r="19">
          <cell r="A19">
            <v>39507</v>
          </cell>
          <cell r="C19">
            <v>1536.9705706200002</v>
          </cell>
          <cell r="E19">
            <v>0</v>
          </cell>
        </row>
        <row r="20">
          <cell r="A20">
            <v>39538</v>
          </cell>
          <cell r="C20">
            <v>1574.3020879700002</v>
          </cell>
          <cell r="E20">
            <v>0</v>
          </cell>
        </row>
        <row r="21">
          <cell r="A21">
            <v>39568</v>
          </cell>
          <cell r="C21">
            <v>1543.3643948299998</v>
          </cell>
          <cell r="E21">
            <v>0</v>
          </cell>
        </row>
        <row r="22">
          <cell r="A22">
            <v>39599</v>
          </cell>
          <cell r="C22">
            <v>1525.2799533799996</v>
          </cell>
          <cell r="E22">
            <v>909.06977263000022</v>
          </cell>
        </row>
        <row r="23">
          <cell r="A23">
            <v>39629</v>
          </cell>
          <cell r="C23">
            <v>2451.7137064200001</v>
          </cell>
          <cell r="E23">
            <v>0</v>
          </cell>
        </row>
        <row r="24">
          <cell r="A24">
            <v>39660</v>
          </cell>
          <cell r="C24">
            <v>2452.2666008699998</v>
          </cell>
          <cell r="E24">
            <v>0</v>
          </cell>
        </row>
        <row r="25">
          <cell r="A25">
            <v>39691</v>
          </cell>
          <cell r="C25">
            <v>2414.52994094</v>
          </cell>
          <cell r="E25">
            <v>0</v>
          </cell>
        </row>
        <row r="26">
          <cell r="A26">
            <v>39721</v>
          </cell>
          <cell r="C26">
            <v>2390.2194721599999</v>
          </cell>
          <cell r="E26">
            <v>0</v>
          </cell>
        </row>
        <row r="27">
          <cell r="A27">
            <v>39752</v>
          </cell>
          <cell r="C27">
            <v>2330.6589442199997</v>
          </cell>
          <cell r="E27">
            <v>0</v>
          </cell>
        </row>
        <row r="28">
          <cell r="A28">
            <v>39782</v>
          </cell>
          <cell r="C28">
            <v>2376.7748794099998</v>
          </cell>
          <cell r="E28">
            <v>0</v>
          </cell>
        </row>
        <row r="29">
          <cell r="A29">
            <v>39813</v>
          </cell>
          <cell r="C29">
            <v>2506.7600407799996</v>
          </cell>
          <cell r="E29">
            <v>0</v>
          </cell>
        </row>
        <row r="30">
          <cell r="A30">
            <v>39844</v>
          </cell>
          <cell r="C30">
            <v>2423.3597568800001</v>
          </cell>
          <cell r="E30">
            <v>0</v>
          </cell>
        </row>
        <row r="31">
          <cell r="A31">
            <v>39872</v>
          </cell>
          <cell r="C31">
            <v>2397.7234205200007</v>
          </cell>
          <cell r="E31">
            <v>0</v>
          </cell>
        </row>
        <row r="32">
          <cell r="A32">
            <v>39903</v>
          </cell>
          <cell r="C32">
            <v>2458.0671106899995</v>
          </cell>
          <cell r="E32">
            <v>0</v>
          </cell>
        </row>
        <row r="33">
          <cell r="A33">
            <v>39933</v>
          </cell>
          <cell r="C33">
            <v>2447.6260262299998</v>
          </cell>
          <cell r="E33">
            <v>0</v>
          </cell>
        </row>
        <row r="34">
          <cell r="A34">
            <v>39964</v>
          </cell>
          <cell r="C34">
            <v>2515.16457687</v>
          </cell>
          <cell r="E34">
            <v>0</v>
          </cell>
        </row>
        <row r="35">
          <cell r="A35">
            <v>39994</v>
          </cell>
          <cell r="C35">
            <v>2503.0935365500004</v>
          </cell>
          <cell r="E35">
            <v>836.70579507000002</v>
          </cell>
        </row>
        <row r="36">
          <cell r="A36">
            <v>40025</v>
          </cell>
          <cell r="C36">
            <v>3367.2443607999999</v>
          </cell>
          <cell r="E36">
            <v>0</v>
          </cell>
        </row>
        <row r="37">
          <cell r="A37">
            <v>40056</v>
          </cell>
          <cell r="C37">
            <v>3407.0935415700001</v>
          </cell>
          <cell r="E37">
            <v>0</v>
          </cell>
        </row>
        <row r="38">
          <cell r="A38">
            <v>40086</v>
          </cell>
          <cell r="C38">
            <v>3456.9770470900003</v>
          </cell>
          <cell r="E38">
            <v>0</v>
          </cell>
        </row>
        <row r="39">
          <cell r="A39">
            <v>40117</v>
          </cell>
          <cell r="C39">
            <v>3471.9443703500006</v>
          </cell>
          <cell r="E39">
            <v>0</v>
          </cell>
        </row>
        <row r="40">
          <cell r="A40">
            <v>40147</v>
          </cell>
          <cell r="C40">
            <v>3536.2254681599998</v>
          </cell>
          <cell r="E40">
            <v>0</v>
          </cell>
        </row>
        <row r="41">
          <cell r="A41">
            <v>40178</v>
          </cell>
          <cell r="C41">
            <v>3420.8330264399997</v>
          </cell>
          <cell r="E41">
            <v>0</v>
          </cell>
        </row>
        <row r="42">
          <cell r="A42">
            <v>40209</v>
          </cell>
          <cell r="C42">
            <v>3412.9789593299997</v>
          </cell>
          <cell r="E42">
            <v>0</v>
          </cell>
        </row>
        <row r="43">
          <cell r="A43">
            <v>40237</v>
          </cell>
          <cell r="C43">
            <v>3406.6616797100005</v>
          </cell>
          <cell r="E43">
            <v>0</v>
          </cell>
        </row>
        <row r="44">
          <cell r="A44">
            <v>40268</v>
          </cell>
          <cell r="C44">
            <v>3373.6814088599999</v>
          </cell>
          <cell r="E44">
            <v>0</v>
          </cell>
        </row>
        <row r="45">
          <cell r="A45">
            <v>40298</v>
          </cell>
          <cell r="C45">
            <v>3364.8699178100005</v>
          </cell>
          <cell r="E45">
            <v>0</v>
          </cell>
        </row>
        <row r="46">
          <cell r="A46">
            <v>40329</v>
          </cell>
          <cell r="C46">
            <v>3294.5882933800003</v>
          </cell>
          <cell r="E46">
            <v>0</v>
          </cell>
        </row>
        <row r="47">
          <cell r="A47">
            <v>40359</v>
          </cell>
          <cell r="C47">
            <v>3318.89545942</v>
          </cell>
          <cell r="E47">
            <v>337.29677217000017</v>
          </cell>
        </row>
        <row r="48">
          <cell r="A48">
            <v>40390</v>
          </cell>
          <cell r="C48">
            <v>3759.4282975599999</v>
          </cell>
          <cell r="E48">
            <v>0</v>
          </cell>
        </row>
        <row r="49">
          <cell r="A49">
            <v>40421</v>
          </cell>
          <cell r="C49">
            <v>3762.7226042599991</v>
          </cell>
          <cell r="E49">
            <v>0</v>
          </cell>
        </row>
        <row r="50">
          <cell r="A50">
            <v>40451</v>
          </cell>
          <cell r="C50">
            <v>3877.10494707</v>
          </cell>
          <cell r="E50">
            <v>0</v>
          </cell>
        </row>
        <row r="51">
          <cell r="A51">
            <v>40482</v>
          </cell>
          <cell r="C51">
            <v>3918.1140481200005</v>
          </cell>
          <cell r="E51">
            <v>0</v>
          </cell>
        </row>
        <row r="52">
          <cell r="A52">
            <v>40512</v>
          </cell>
          <cell r="C52">
            <v>3795.2159607700009</v>
          </cell>
          <cell r="E52">
            <v>0</v>
          </cell>
        </row>
        <row r="53">
          <cell r="A53">
            <v>40543</v>
          </cell>
          <cell r="C53">
            <v>3836.6990915799997</v>
          </cell>
          <cell r="E53">
            <v>0</v>
          </cell>
        </row>
        <row r="54">
          <cell r="A54">
            <v>40574</v>
          </cell>
          <cell r="C54">
            <v>3858.5966064100003</v>
          </cell>
          <cell r="E54">
            <v>0</v>
          </cell>
        </row>
        <row r="55">
          <cell r="A55">
            <v>40602</v>
          </cell>
          <cell r="C55">
            <v>3871.2599888300001</v>
          </cell>
          <cell r="E55">
            <v>0</v>
          </cell>
        </row>
        <row r="56">
          <cell r="A56">
            <v>40633</v>
          </cell>
          <cell r="C56">
            <v>3903.7390674300004</v>
          </cell>
          <cell r="E56">
            <v>0</v>
          </cell>
        </row>
        <row r="57">
          <cell r="A57">
            <v>40663</v>
          </cell>
          <cell r="C57">
            <v>4002.65791739</v>
          </cell>
          <cell r="E57">
            <v>0</v>
          </cell>
        </row>
        <row r="58">
          <cell r="A58">
            <v>40694</v>
          </cell>
          <cell r="C58">
            <v>3980.4860228699999</v>
          </cell>
          <cell r="E58">
            <v>0</v>
          </cell>
        </row>
        <row r="59">
          <cell r="A59">
            <v>40724</v>
          </cell>
          <cell r="C59">
            <v>4000.9847456499992</v>
          </cell>
          <cell r="E59">
            <v>443.32335418999992</v>
          </cell>
        </row>
        <row r="60">
          <cell r="A60">
            <v>40755</v>
          </cell>
          <cell r="C60">
            <v>4491.4165946200001</v>
          </cell>
          <cell r="E60">
            <v>0</v>
          </cell>
        </row>
        <row r="61">
          <cell r="A61">
            <v>40786</v>
          </cell>
          <cell r="C61">
            <v>4546.2636313800003</v>
          </cell>
          <cell r="E61">
            <v>0</v>
          </cell>
        </row>
        <row r="62">
          <cell r="A62">
            <v>40816</v>
          </cell>
          <cell r="C62">
            <v>4428.2131973399992</v>
          </cell>
          <cell r="E62">
            <v>0</v>
          </cell>
        </row>
        <row r="63">
          <cell r="A63">
            <v>40847</v>
          </cell>
          <cell r="C63">
            <v>4493.6511727599991</v>
          </cell>
          <cell r="E63">
            <v>0</v>
          </cell>
        </row>
        <row r="64">
          <cell r="A64">
            <v>40877</v>
          </cell>
          <cell r="C64">
            <v>4442.3168111300001</v>
          </cell>
          <cell r="E64">
            <v>0</v>
          </cell>
        </row>
        <row r="65">
          <cell r="A65">
            <v>40907</v>
          </cell>
          <cell r="C65">
            <v>4405.4009887999991</v>
          </cell>
          <cell r="E65">
            <v>0</v>
          </cell>
        </row>
        <row r="66">
          <cell r="A66">
            <v>40939</v>
          </cell>
          <cell r="C66">
            <v>4457.7310440000001</v>
          </cell>
          <cell r="E66">
            <v>0</v>
          </cell>
        </row>
        <row r="67">
          <cell r="A67">
            <v>40968</v>
          </cell>
          <cell r="C67">
            <v>4464.6957750000001</v>
          </cell>
          <cell r="E67">
            <v>0</v>
          </cell>
        </row>
        <row r="68">
          <cell r="A68">
            <v>40999</v>
          </cell>
          <cell r="C68">
            <v>4435.8829218500005</v>
          </cell>
          <cell r="E68">
            <v>0</v>
          </cell>
        </row>
        <row r="69">
          <cell r="A69">
            <v>41029</v>
          </cell>
          <cell r="C69">
            <v>4471.4093841800004</v>
          </cell>
          <cell r="E69">
            <v>0</v>
          </cell>
        </row>
        <row r="70">
          <cell r="A70">
            <v>41060</v>
          </cell>
          <cell r="C70">
            <v>4373.7284412299996</v>
          </cell>
          <cell r="E70">
            <v>0</v>
          </cell>
        </row>
        <row r="71">
          <cell r="A71">
            <v>41090</v>
          </cell>
          <cell r="C71">
            <v>4425.1477039400006</v>
          </cell>
          <cell r="E71">
            <v>1197.3689266400002</v>
          </cell>
        </row>
        <row r="72">
          <cell r="A72">
            <v>41121</v>
          </cell>
          <cell r="C72">
            <v>5702.6701384800008</v>
          </cell>
          <cell r="E72">
            <v>0</v>
          </cell>
        </row>
        <row r="73">
          <cell r="A73">
            <v>41152</v>
          </cell>
          <cell r="C73">
            <v>5767.9400640699996</v>
          </cell>
          <cell r="E73">
            <v>0</v>
          </cell>
        </row>
        <row r="74">
          <cell r="A74">
            <v>41182</v>
          </cell>
          <cell r="C74">
            <v>5856.9918854500002</v>
          </cell>
          <cell r="E74">
            <v>0</v>
          </cell>
        </row>
        <row r="75">
          <cell r="A75">
            <v>41213</v>
          </cell>
          <cell r="C75">
            <v>5845.7840941499999</v>
          </cell>
          <cell r="E75">
            <v>0</v>
          </cell>
        </row>
        <row r="76">
          <cell r="A76">
            <v>41243</v>
          </cell>
          <cell r="C76">
            <v>5869.6098343999993</v>
          </cell>
          <cell r="E76" t="str">
            <v>-</v>
          </cell>
        </row>
        <row r="77">
          <cell r="A77">
            <v>41274</v>
          </cell>
          <cell r="C77">
            <v>5883.25</v>
          </cell>
          <cell r="E77" t="str">
            <v>-</v>
          </cell>
        </row>
        <row r="78">
          <cell r="A78">
            <v>41305</v>
          </cell>
          <cell r="C78">
            <v>5890.1727480899999</v>
          </cell>
          <cell r="E78" t="str">
            <v>-</v>
          </cell>
        </row>
        <row r="79">
          <cell r="A79">
            <v>41333</v>
          </cell>
          <cell r="C79">
            <v>5829.1336493199997</v>
          </cell>
          <cell r="E79">
            <v>0</v>
          </cell>
        </row>
        <row r="80">
          <cell r="A80">
            <v>41364</v>
          </cell>
          <cell r="C80">
            <v>5844.9184455599998</v>
          </cell>
          <cell r="E80">
            <v>0</v>
          </cell>
        </row>
        <row r="81">
          <cell r="A81">
            <v>41394</v>
          </cell>
          <cell r="C81">
            <v>5957.8206812199996</v>
          </cell>
          <cell r="E81">
            <v>0</v>
          </cell>
        </row>
        <row r="82">
          <cell r="A82">
            <v>41425</v>
          </cell>
          <cell r="C82">
            <v>5771.5814555700008</v>
          </cell>
          <cell r="E82">
            <v>1376.7497866199999</v>
          </cell>
        </row>
        <row r="83">
          <cell r="A83">
            <v>41455</v>
          </cell>
          <cell r="C83">
            <v>7006.3939856999996</v>
          </cell>
          <cell r="E83">
            <v>0</v>
          </cell>
        </row>
        <row r="84">
          <cell r="A84">
            <v>41486</v>
          </cell>
          <cell r="C84">
            <v>7139.6550606500005</v>
          </cell>
          <cell r="E84">
            <v>0</v>
          </cell>
        </row>
        <row r="85">
          <cell r="A85">
            <v>41517</v>
          </cell>
          <cell r="C85">
            <v>7084.7851194099994</v>
          </cell>
          <cell r="E85">
            <v>0</v>
          </cell>
        </row>
        <row r="86">
          <cell r="A86">
            <v>41547</v>
          </cell>
          <cell r="C86">
            <v>7273.1356093099994</v>
          </cell>
          <cell r="E86">
            <v>0</v>
          </cell>
        </row>
        <row r="87">
          <cell r="A87">
            <v>41578</v>
          </cell>
          <cell r="C87">
            <v>7378.7470625600008</v>
          </cell>
          <cell r="E87">
            <v>0</v>
          </cell>
        </row>
        <row r="88">
          <cell r="A88">
            <v>41608</v>
          </cell>
          <cell r="C88">
            <v>7354.4228816000004</v>
          </cell>
          <cell r="E88">
            <v>0</v>
          </cell>
        </row>
        <row r="89">
          <cell r="A89">
            <v>41639</v>
          </cell>
          <cell r="C89">
            <v>7335.11450547</v>
          </cell>
          <cell r="E89">
            <v>0</v>
          </cell>
        </row>
        <row r="90">
          <cell r="A90">
            <v>41670</v>
          </cell>
          <cell r="C90">
            <v>7352.8471492299996</v>
          </cell>
          <cell r="E90">
            <v>0</v>
          </cell>
        </row>
        <row r="91">
          <cell r="A91">
            <v>41698</v>
          </cell>
          <cell r="C91">
            <v>7499.1829499600008</v>
          </cell>
          <cell r="E91">
            <v>0</v>
          </cell>
        </row>
        <row r="92">
          <cell r="A92">
            <v>41729</v>
          </cell>
          <cell r="C92">
            <v>7507.4076194099998</v>
          </cell>
          <cell r="E92">
            <v>0</v>
          </cell>
        </row>
        <row r="93">
          <cell r="A93">
            <v>41759</v>
          </cell>
          <cell r="C93">
            <v>7598.1852454600012</v>
          </cell>
          <cell r="E93">
            <v>0</v>
          </cell>
        </row>
        <row r="94">
          <cell r="A94">
            <v>41790</v>
          </cell>
          <cell r="C94">
            <v>7664.3196188600004</v>
          </cell>
          <cell r="E94">
            <v>0</v>
          </cell>
        </row>
        <row r="95">
          <cell r="A95">
            <v>41820</v>
          </cell>
          <cell r="C95">
            <v>7736.8637163233088</v>
          </cell>
          <cell r="E95">
            <v>498.93481600669099</v>
          </cell>
        </row>
        <row r="96">
          <cell r="A96">
            <v>41851</v>
          </cell>
          <cell r="C96">
            <v>8169.7869966799999</v>
          </cell>
          <cell r="E96">
            <v>0</v>
          </cell>
        </row>
        <row r="97">
          <cell r="A97">
            <v>41882</v>
          </cell>
          <cell r="C97">
            <v>8248.6728051900009</v>
          </cell>
          <cell r="E97">
            <v>0</v>
          </cell>
        </row>
        <row r="98">
          <cell r="A98">
            <v>41912</v>
          </cell>
          <cell r="C98">
            <v>7993.0479181400005</v>
          </cell>
          <cell r="E98">
            <v>0</v>
          </cell>
        </row>
        <row r="99">
          <cell r="A99">
            <v>41943</v>
          </cell>
          <cell r="C99">
            <v>7999.6255454499997</v>
          </cell>
          <cell r="E99">
            <v>0</v>
          </cell>
        </row>
        <row r="100">
          <cell r="A100">
            <v>41973</v>
          </cell>
          <cell r="C100">
            <v>8015.0371112900002</v>
          </cell>
          <cell r="E100">
            <v>0</v>
          </cell>
        </row>
        <row r="101">
          <cell r="A101">
            <v>42004</v>
          </cell>
          <cell r="C101">
            <v>7943.6994030900005</v>
          </cell>
        </row>
        <row r="102">
          <cell r="A102">
            <v>42035</v>
          </cell>
          <cell r="C102">
            <v>7931.06033923</v>
          </cell>
        </row>
        <row r="103">
          <cell r="A103">
            <v>42063</v>
          </cell>
          <cell r="C103">
            <v>7942.0567500499992</v>
          </cell>
        </row>
        <row r="104">
          <cell r="A104">
            <v>42094</v>
          </cell>
          <cell r="C104">
            <v>7847.0270224400001</v>
          </cell>
        </row>
        <row r="105">
          <cell r="A105">
            <v>42124</v>
          </cell>
          <cell r="C105">
            <v>7960.4968686900002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N75"/>
  <sheetViews>
    <sheetView tabSelected="1" zoomScale="70" zoomScaleNormal="70" workbookViewId="0">
      <selection activeCell="I49" sqref="I49"/>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5" width="13.85546875" style="1" customWidth="1"/>
    <col min="16" max="16" width="12.85546875" style="1" hidden="1" customWidth="1"/>
    <col min="17" max="17" width="14" style="1" hidden="1" customWidth="1"/>
    <col min="18" max="18" width="14.5703125" style="1" hidden="1" customWidth="1"/>
    <col min="19" max="19" width="11.42578125" style="1" hidden="1" customWidth="1"/>
    <col min="20" max="20" width="33.42578125" style="1" hidden="1" customWidth="1"/>
    <col min="21" max="21" width="17.5703125" style="1" hidden="1" customWidth="1"/>
    <col min="22" max="39" width="0" style="1" hidden="1" customWidth="1"/>
    <col min="40" max="40" width="0" style="1" hidden="1"/>
    <col min="41" max="16384" width="11.42578125" style="1" hidden="1"/>
  </cols>
  <sheetData>
    <row r="1" spans="2:22" x14ac:dyDescent="0.25">
      <c r="P1" s="7"/>
      <c r="Q1" s="7"/>
      <c r="R1" s="7"/>
      <c r="S1" s="7"/>
      <c r="T1" s="7"/>
      <c r="U1" s="7"/>
      <c r="V1" s="7"/>
    </row>
    <row r="2" spans="2:22" x14ac:dyDescent="0.25">
      <c r="O2" s="2"/>
      <c r="P2" s="7"/>
      <c r="Q2" s="7"/>
      <c r="R2" s="7"/>
      <c r="S2" s="7"/>
      <c r="T2" s="7"/>
      <c r="U2" s="7"/>
      <c r="V2" s="7"/>
    </row>
    <row r="3" spans="2:22" x14ac:dyDescent="0.25">
      <c r="O3" s="2"/>
      <c r="P3" s="7"/>
      <c r="Q3" s="7"/>
      <c r="R3" s="7"/>
      <c r="S3" s="7"/>
      <c r="T3" s="7"/>
      <c r="U3" s="7"/>
      <c r="V3" s="7"/>
    </row>
    <row r="4" spans="2:22" ht="15" customHeight="1" x14ac:dyDescent="0.25">
      <c r="B4" s="102" t="s">
        <v>73</v>
      </c>
      <c r="C4" s="129">
        <v>2007</v>
      </c>
      <c r="D4" s="129">
        <v>2008</v>
      </c>
      <c r="E4" s="129">
        <v>2009</v>
      </c>
      <c r="F4" s="129">
        <v>2010</v>
      </c>
      <c r="G4" s="129">
        <v>2011</v>
      </c>
      <c r="H4" s="129">
        <v>2012</v>
      </c>
      <c r="I4" s="129">
        <v>2013</v>
      </c>
      <c r="J4" s="129">
        <v>2014</v>
      </c>
      <c r="K4" s="139">
        <v>2015</v>
      </c>
      <c r="L4" s="139"/>
      <c r="M4" s="132" t="s">
        <v>13</v>
      </c>
      <c r="N4" s="7"/>
      <c r="O4" s="7"/>
      <c r="P4" s="7"/>
      <c r="Q4" s="7"/>
      <c r="R4" s="7"/>
    </row>
    <row r="5" spans="2:22" x14ac:dyDescent="0.25">
      <c r="B5" s="103" t="s">
        <v>97</v>
      </c>
      <c r="C5" s="130"/>
      <c r="D5" s="130"/>
      <c r="E5" s="130"/>
      <c r="F5" s="130"/>
      <c r="G5" s="130"/>
      <c r="H5" s="130"/>
      <c r="I5" s="130"/>
      <c r="J5" s="130"/>
      <c r="K5" s="121" t="s">
        <v>102</v>
      </c>
      <c r="L5" s="123" t="s">
        <v>103</v>
      </c>
      <c r="M5" s="133"/>
      <c r="N5" s="7"/>
      <c r="O5" s="7"/>
      <c r="P5" s="7"/>
      <c r="Q5" s="7"/>
      <c r="R5" s="7"/>
    </row>
    <row r="6" spans="2:22" ht="17.25" x14ac:dyDescent="0.25">
      <c r="B6" s="104" t="s">
        <v>98</v>
      </c>
      <c r="C6" s="105">
        <v>604.62829709000005</v>
      </c>
      <c r="D6" s="105">
        <v>1466.3539764299999</v>
      </c>
      <c r="E6" s="105">
        <v>2506.7600407800001</v>
      </c>
      <c r="F6" s="105">
        <v>3420.8330264399997</v>
      </c>
      <c r="G6" s="105">
        <v>3836.6990915799997</v>
      </c>
      <c r="H6" s="105">
        <v>4405.5954183100002</v>
      </c>
      <c r="I6" s="105">
        <v>5883.2542653299997</v>
      </c>
      <c r="J6" s="105">
        <v>7335.11450547</v>
      </c>
      <c r="K6" s="106">
        <v>7943.6994030900005</v>
      </c>
      <c r="L6" s="106">
        <v>7847.0270224400001</v>
      </c>
      <c r="M6" s="106">
        <v>0</v>
      </c>
      <c r="N6" s="7"/>
      <c r="O6" s="7"/>
      <c r="P6" s="7"/>
      <c r="Q6" s="7"/>
      <c r="R6" s="7"/>
    </row>
    <row r="7" spans="2:22" ht="15" customHeight="1" x14ac:dyDescent="0.25">
      <c r="B7" s="104" t="s">
        <v>6</v>
      </c>
      <c r="C7" s="105">
        <v>736.35317249000002</v>
      </c>
      <c r="D7" s="105">
        <v>909.06977262999999</v>
      </c>
      <c r="E7" s="105">
        <v>836.70579507000002</v>
      </c>
      <c r="F7" s="105">
        <v>337.29677216999994</v>
      </c>
      <c r="G7" s="105">
        <v>443.32335418999998</v>
      </c>
      <c r="H7" s="105">
        <v>1197.3689266400002</v>
      </c>
      <c r="I7" s="105">
        <v>1376.7497866199999</v>
      </c>
      <c r="J7" s="105">
        <v>498.93481600669099</v>
      </c>
      <c r="K7" s="105">
        <v>0</v>
      </c>
      <c r="L7" s="105">
        <v>0</v>
      </c>
      <c r="M7" s="105">
        <v>6940.3422369766913</v>
      </c>
      <c r="N7" s="7"/>
      <c r="O7" s="7"/>
      <c r="P7" s="7"/>
      <c r="Q7" s="7"/>
      <c r="R7" s="7"/>
    </row>
    <row r="8" spans="2:22" x14ac:dyDescent="0.25">
      <c r="B8" s="104" t="s">
        <v>5</v>
      </c>
      <c r="C8" s="105">
        <v>0</v>
      </c>
      <c r="D8" s="105">
        <v>0</v>
      </c>
      <c r="E8" s="105">
        <v>0</v>
      </c>
      <c r="F8" s="105">
        <v>0</v>
      </c>
      <c r="G8" s="105">
        <v>0</v>
      </c>
      <c r="H8" s="105">
        <v>0</v>
      </c>
      <c r="I8" s="105">
        <v>0</v>
      </c>
      <c r="J8" s="105">
        <v>0</v>
      </c>
      <c r="K8" s="105">
        <v>0</v>
      </c>
      <c r="L8" s="105">
        <v>0</v>
      </c>
      <c r="M8" s="105">
        <v>0</v>
      </c>
      <c r="N8" s="7"/>
      <c r="O8" s="7"/>
      <c r="P8" s="7"/>
      <c r="Q8" s="7"/>
      <c r="R8" s="7"/>
    </row>
    <row r="9" spans="2:22" x14ac:dyDescent="0.25">
      <c r="B9" s="104" t="s">
        <v>4</v>
      </c>
      <c r="C9" s="105">
        <v>45.618088610000001</v>
      </c>
      <c r="D9" s="105">
        <v>71.251068243999981</v>
      </c>
      <c r="E9" s="105">
        <v>71.864004809999997</v>
      </c>
      <c r="F9" s="105">
        <v>70.233726179999991</v>
      </c>
      <c r="G9" s="105">
        <v>75.197106570000017</v>
      </c>
      <c r="H9" s="105">
        <v>130.65089958000002</v>
      </c>
      <c r="I9" s="105">
        <v>174.06425852999999</v>
      </c>
      <c r="J9" s="105">
        <v>190.17767837</v>
      </c>
      <c r="K9" s="105">
        <v>46.011168339999998</v>
      </c>
      <c r="L9" s="105">
        <v>17.57958081</v>
      </c>
      <c r="M9" s="105">
        <v>892.64758004400005</v>
      </c>
      <c r="N9" s="7"/>
      <c r="O9" s="7"/>
      <c r="P9" s="7"/>
      <c r="Q9" s="7"/>
      <c r="R9" s="7"/>
    </row>
    <row r="10" spans="2:22" x14ac:dyDescent="0.25">
      <c r="B10" s="104" t="s">
        <v>3</v>
      </c>
      <c r="C10" s="107">
        <v>79.790718239999819</v>
      </c>
      <c r="D10" s="107">
        <v>60.418112656000289</v>
      </c>
      <c r="E10" s="107">
        <v>5.8514962699996431</v>
      </c>
      <c r="F10" s="107">
        <v>8.7419537800001308</v>
      </c>
      <c r="G10" s="107">
        <v>50.80840370000049</v>
      </c>
      <c r="H10" s="105">
        <v>150.87044336000048</v>
      </c>
      <c r="I10" s="107">
        <v>-94.602380550000873</v>
      </c>
      <c r="J10" s="105">
        <v>-75.898360736687209</v>
      </c>
      <c r="K10" s="105">
        <v>-141.64945417999937</v>
      </c>
      <c r="L10" s="105">
        <v>96.10140526000032</v>
      </c>
      <c r="M10" s="105">
        <v>140.51989456930824</v>
      </c>
      <c r="N10" s="7"/>
      <c r="O10" s="7"/>
      <c r="P10" s="7"/>
      <c r="Q10" s="7"/>
      <c r="R10" s="7"/>
    </row>
    <row r="11" spans="2:22" ht="17.25" x14ac:dyDescent="0.25">
      <c r="B11" s="108" t="s">
        <v>99</v>
      </c>
      <c r="C11" s="109">
        <v>-3.6299999999999999E-2</v>
      </c>
      <c r="D11" s="109">
        <v>-0.33288917999999995</v>
      </c>
      <c r="E11" s="109">
        <v>-0.34831048999999997</v>
      </c>
      <c r="F11" s="109">
        <v>-0.40638699</v>
      </c>
      <c r="G11" s="109">
        <v>-0.43253772999999995</v>
      </c>
      <c r="H11" s="109">
        <v>-1.2305233999999998</v>
      </c>
      <c r="I11" s="109">
        <v>-4.3514244600000005</v>
      </c>
      <c r="J11" s="109">
        <v>-4.6292360199999996</v>
      </c>
      <c r="K11" s="109">
        <v>-1.03409481</v>
      </c>
      <c r="L11" s="109">
        <v>-0.21113982000000001</v>
      </c>
      <c r="M11" s="109">
        <v>-13.012842899999999</v>
      </c>
      <c r="N11" s="7"/>
      <c r="O11" s="7"/>
      <c r="P11" s="7"/>
      <c r="Q11" s="7"/>
      <c r="R11" s="7"/>
    </row>
    <row r="12" spans="2:22" ht="24" customHeight="1" x14ac:dyDescent="0.25">
      <c r="B12" s="110" t="s">
        <v>11</v>
      </c>
      <c r="C12" s="111">
        <v>1466.3539764299999</v>
      </c>
      <c r="D12" s="111">
        <v>2506.7600407800001</v>
      </c>
      <c r="E12" s="111">
        <v>3420.8330264399997</v>
      </c>
      <c r="F12" s="111">
        <v>3836.6990915799997</v>
      </c>
      <c r="G12" s="111">
        <v>4405.5954183100002</v>
      </c>
      <c r="H12" s="111">
        <v>5883.2542653299997</v>
      </c>
      <c r="I12" s="112">
        <v>7335.11450547</v>
      </c>
      <c r="J12" s="112">
        <v>7943.6994030900041</v>
      </c>
      <c r="K12" s="112">
        <v>7847.0270224400001</v>
      </c>
      <c r="L12" s="112">
        <v>7960.4968686900002</v>
      </c>
      <c r="M12" s="112">
        <v>7960.4968686900002</v>
      </c>
      <c r="N12" s="118"/>
      <c r="O12" s="26"/>
      <c r="P12" s="25"/>
      <c r="Q12" s="7"/>
      <c r="R12" s="7"/>
    </row>
    <row r="13" spans="2:22" ht="15" customHeight="1" x14ac:dyDescent="0.25">
      <c r="B13" s="134" t="s">
        <v>94</v>
      </c>
      <c r="C13" s="134"/>
      <c r="D13" s="134"/>
      <c r="E13" s="134"/>
      <c r="F13" s="134"/>
      <c r="G13" s="134"/>
      <c r="H13" s="134"/>
      <c r="I13" s="113"/>
      <c r="J13" s="113"/>
      <c r="K13" s="113"/>
      <c r="L13" s="113"/>
      <c r="M13" s="114"/>
      <c r="N13" s="9"/>
      <c r="P13" s="80"/>
      <c r="Q13" s="7"/>
      <c r="R13" s="7"/>
      <c r="S13" s="26"/>
      <c r="T13" s="25"/>
      <c r="U13" s="7"/>
      <c r="V13" s="7"/>
    </row>
    <row r="14" spans="2:22" ht="27.75" customHeight="1" x14ac:dyDescent="0.25">
      <c r="B14" s="135" t="s">
        <v>95</v>
      </c>
      <c r="C14" s="136"/>
      <c r="D14" s="136"/>
      <c r="E14" s="136"/>
      <c r="F14" s="136"/>
      <c r="G14" s="136"/>
      <c r="H14" s="136"/>
      <c r="I14" s="136"/>
      <c r="J14" s="136"/>
      <c r="K14" s="136"/>
      <c r="L14" s="136"/>
      <c r="M14" s="136"/>
      <c r="N14" s="9"/>
      <c r="P14" s="79"/>
      <c r="Q14" s="7"/>
      <c r="R14" s="7"/>
      <c r="S14" s="7"/>
      <c r="T14" s="7"/>
      <c r="U14" s="7"/>
      <c r="V14" s="7"/>
    </row>
    <row r="15" spans="2:22" x14ac:dyDescent="0.25">
      <c r="B15" s="2"/>
      <c r="C15" s="2"/>
      <c r="D15" s="2"/>
      <c r="E15" s="2"/>
      <c r="F15" s="2"/>
      <c r="G15" s="5"/>
      <c r="H15" s="5"/>
      <c r="I15" s="2"/>
      <c r="J15" s="2"/>
      <c r="K15" s="2"/>
      <c r="L15" s="2"/>
      <c r="M15" s="2"/>
      <c r="O15" s="2"/>
      <c r="P15" s="7"/>
      <c r="Q15" s="7"/>
      <c r="R15" s="7"/>
      <c r="S15" s="7"/>
      <c r="T15" s="7"/>
      <c r="U15" s="7"/>
      <c r="V15" s="7"/>
    </row>
    <row r="16" spans="2:22" ht="15" customHeight="1" x14ac:dyDescent="0.25">
      <c r="B16" s="76" t="s">
        <v>23</v>
      </c>
      <c r="C16" s="131">
        <v>2007</v>
      </c>
      <c r="D16" s="131">
        <v>2008</v>
      </c>
      <c r="E16" s="131">
        <v>2009</v>
      </c>
      <c r="F16" s="131">
        <v>2010</v>
      </c>
      <c r="G16" s="131">
        <v>2011</v>
      </c>
      <c r="H16" s="131" t="s">
        <v>78</v>
      </c>
      <c r="I16" s="131">
        <v>2013</v>
      </c>
      <c r="J16" s="137">
        <v>2014</v>
      </c>
      <c r="K16" s="137">
        <v>2015</v>
      </c>
      <c r="L16" s="137"/>
      <c r="M16" s="2"/>
      <c r="O16" s="85"/>
      <c r="Q16" s="7"/>
      <c r="R16" s="7"/>
      <c r="S16" s="7"/>
      <c r="T16" s="7"/>
      <c r="U16" s="7"/>
    </row>
    <row r="17" spans="2:21" ht="18" customHeight="1" x14ac:dyDescent="0.25">
      <c r="B17" s="77" t="s">
        <v>0</v>
      </c>
      <c r="C17" s="125"/>
      <c r="D17" s="125"/>
      <c r="E17" s="125"/>
      <c r="F17" s="125"/>
      <c r="G17" s="125" t="s">
        <v>12</v>
      </c>
      <c r="H17" s="125"/>
      <c r="I17" s="125"/>
      <c r="J17" s="138"/>
      <c r="K17" s="121" t="s">
        <v>102</v>
      </c>
      <c r="L17" s="123" t="s">
        <v>103</v>
      </c>
      <c r="M17" s="86"/>
      <c r="O17" s="7"/>
      <c r="P17" s="7"/>
      <c r="Q17" s="7"/>
      <c r="R17" s="7"/>
      <c r="S17" s="7"/>
    </row>
    <row r="18" spans="2:21" x14ac:dyDescent="0.25">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18"/>
      <c r="O18" s="7"/>
      <c r="P18" s="7"/>
      <c r="Q18" s="7"/>
      <c r="R18" s="7"/>
      <c r="S18" s="7"/>
    </row>
    <row r="19" spans="2:21" ht="17.25" x14ac:dyDescent="0.25">
      <c r="B19" s="2" t="s">
        <v>100</v>
      </c>
      <c r="C19" s="18">
        <v>974.68506393000007</v>
      </c>
      <c r="D19" s="18">
        <v>1686.9250777</v>
      </c>
      <c r="E19" s="18">
        <v>2280.4240415600002</v>
      </c>
      <c r="F19" s="18">
        <v>2559.9040708399998</v>
      </c>
      <c r="G19" s="18">
        <v>2940.0599253700002</v>
      </c>
      <c r="H19" s="18">
        <v>2703.6705874600002</v>
      </c>
      <c r="I19" s="18">
        <v>3431.5533580400001</v>
      </c>
      <c r="J19" s="29">
        <v>3766.5581434299997</v>
      </c>
      <c r="K19" s="29">
        <v>3677.2478896900002</v>
      </c>
      <c r="L19" s="29">
        <v>3716.9010234299999</v>
      </c>
      <c r="M19" s="119"/>
      <c r="O19" s="7"/>
      <c r="P19" s="10"/>
      <c r="Q19" s="10"/>
      <c r="R19" s="10"/>
      <c r="S19" s="10"/>
    </row>
    <row r="20" spans="2:21" x14ac:dyDescent="0.25">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1338.7649979600001</v>
      </c>
      <c r="L20" s="29">
        <v>1365.2441910699999</v>
      </c>
      <c r="M20" s="119"/>
      <c r="O20" s="7"/>
      <c r="P20" s="10"/>
      <c r="Q20" s="10"/>
      <c r="R20" s="10"/>
      <c r="S20" s="10"/>
    </row>
    <row r="21" spans="2:21" x14ac:dyDescent="0.25">
      <c r="B21" s="2" t="s">
        <v>17</v>
      </c>
      <c r="C21" s="18" t="s">
        <v>15</v>
      </c>
      <c r="D21" s="18" t="s">
        <v>15</v>
      </c>
      <c r="E21" s="18" t="s">
        <v>15</v>
      </c>
      <c r="F21" s="18" t="s">
        <v>15</v>
      </c>
      <c r="G21" s="18" t="s">
        <v>15</v>
      </c>
      <c r="H21" s="18">
        <v>1198.96313672</v>
      </c>
      <c r="I21" s="18">
        <v>1453.6629211400002</v>
      </c>
      <c r="J21" s="29">
        <v>1609.6088363800002</v>
      </c>
      <c r="K21" s="29">
        <v>1590.8118261500001</v>
      </c>
      <c r="L21" s="29">
        <v>1601.92796748</v>
      </c>
      <c r="M21" s="119"/>
      <c r="O21" s="7"/>
      <c r="P21" s="10"/>
      <c r="Q21" s="10"/>
      <c r="R21" s="10"/>
      <c r="S21" s="10"/>
    </row>
    <row r="22" spans="2:21" ht="18" customHeight="1" x14ac:dyDescent="0.25">
      <c r="B22" s="2" t="s">
        <v>16</v>
      </c>
      <c r="C22" s="18" t="s">
        <v>15</v>
      </c>
      <c r="D22" s="18" t="s">
        <v>15</v>
      </c>
      <c r="E22" s="18" t="s">
        <v>15</v>
      </c>
      <c r="F22" s="18" t="s">
        <v>15</v>
      </c>
      <c r="G22" s="18" t="s">
        <v>15</v>
      </c>
      <c r="H22" s="16">
        <v>951.31043133000003</v>
      </c>
      <c r="I22" s="18">
        <v>1216.6500890699999</v>
      </c>
      <c r="J22" s="29">
        <v>1211.32020272</v>
      </c>
      <c r="K22" s="29">
        <v>1240.2023086400002</v>
      </c>
      <c r="L22" s="29">
        <v>1276.4236867100001</v>
      </c>
      <c r="M22" s="119"/>
      <c r="O22" s="7"/>
      <c r="P22" s="7"/>
      <c r="Q22" s="7"/>
      <c r="R22" s="7"/>
      <c r="S22" s="7"/>
    </row>
    <row r="23" spans="2:21" ht="22.5" customHeight="1" x14ac:dyDescent="0.25">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7847.027022440001</v>
      </c>
      <c r="L23" s="28">
        <v>7960.4968686900002</v>
      </c>
      <c r="M23" s="18"/>
      <c r="O23" s="7"/>
      <c r="P23" s="7"/>
      <c r="Q23" s="7"/>
      <c r="R23" s="7"/>
      <c r="S23" s="7"/>
    </row>
    <row r="24" spans="2:21" ht="15" customHeight="1" x14ac:dyDescent="0.25">
      <c r="B24" s="126" t="s">
        <v>81</v>
      </c>
      <c r="C24" s="126"/>
      <c r="D24" s="126"/>
      <c r="E24" s="126"/>
      <c r="F24" s="126"/>
      <c r="G24" s="126"/>
      <c r="H24" s="126"/>
      <c r="I24" s="126"/>
      <c r="J24" s="126"/>
      <c r="K24" s="120"/>
      <c r="L24" s="122"/>
      <c r="M24" s="18"/>
      <c r="O24" s="83"/>
      <c r="Q24" s="12"/>
      <c r="R24" s="13"/>
      <c r="S24" s="7"/>
      <c r="T24" s="7"/>
      <c r="U24" s="7"/>
    </row>
    <row r="25" spans="2:21" ht="15" customHeight="1" x14ac:dyDescent="0.25">
      <c r="B25" s="126" t="s">
        <v>101</v>
      </c>
      <c r="C25" s="126"/>
      <c r="D25" s="126"/>
      <c r="E25" s="126"/>
      <c r="F25" s="126"/>
      <c r="G25" s="126"/>
      <c r="H25" s="126"/>
      <c r="I25" s="101"/>
      <c r="M25" s="18"/>
      <c r="O25" s="84"/>
      <c r="P25" s="127" t="s">
        <v>13</v>
      </c>
      <c r="Q25" s="12"/>
      <c r="R25" s="13"/>
      <c r="S25" s="11"/>
      <c r="T25" s="7"/>
      <c r="U25" s="7"/>
    </row>
    <row r="26" spans="2:21" x14ac:dyDescent="0.25">
      <c r="B26" s="2"/>
      <c r="C26" s="27"/>
      <c r="D26" s="27"/>
      <c r="E26" s="27"/>
      <c r="F26" s="27"/>
      <c r="G26" s="27"/>
      <c r="H26" s="27"/>
      <c r="I26" s="27"/>
      <c r="O26" s="2"/>
      <c r="P26" s="128"/>
      <c r="Q26" s="12"/>
      <c r="R26" s="13"/>
      <c r="S26" s="11"/>
      <c r="T26" s="7"/>
      <c r="U26" s="7"/>
    </row>
    <row r="27" spans="2:21" x14ac:dyDescent="0.25">
      <c r="G27" s="5"/>
      <c r="H27" s="5"/>
      <c r="O27" s="2"/>
      <c r="P27" s="74">
        <v>0</v>
      </c>
      <c r="Q27" s="12"/>
      <c r="R27" s="13"/>
      <c r="S27" s="11"/>
      <c r="T27" s="7"/>
      <c r="U27" s="7"/>
    </row>
    <row r="28" spans="2:21" ht="17.25" x14ac:dyDescent="0.25">
      <c r="B28" s="24" t="s">
        <v>20</v>
      </c>
      <c r="C28" s="124">
        <v>2007</v>
      </c>
      <c r="D28" s="124">
        <v>2008</v>
      </c>
      <c r="E28" s="124">
        <v>2009</v>
      </c>
      <c r="F28" s="124">
        <v>2010</v>
      </c>
      <c r="G28" s="124">
        <v>2011</v>
      </c>
      <c r="H28" s="124">
        <v>2012</v>
      </c>
      <c r="I28" s="131">
        <v>2013</v>
      </c>
      <c r="J28" s="124">
        <v>2014</v>
      </c>
      <c r="K28" s="124">
        <v>2015</v>
      </c>
      <c r="L28" s="124"/>
      <c r="O28" s="85"/>
      <c r="P28" s="18">
        <v>5064.6576343500001</v>
      </c>
      <c r="Q28" s="12"/>
      <c r="R28" s="13"/>
      <c r="S28" s="11"/>
      <c r="T28" s="7"/>
      <c r="U28" s="7"/>
    </row>
    <row r="29" spans="2:21" x14ac:dyDescent="0.25">
      <c r="B29" s="19" t="s">
        <v>0</v>
      </c>
      <c r="C29" s="140"/>
      <c r="D29" s="140"/>
      <c r="E29" s="140"/>
      <c r="F29" s="140"/>
      <c r="G29" s="140" t="s">
        <v>12</v>
      </c>
      <c r="H29" s="125"/>
      <c r="I29" s="125"/>
      <c r="J29" s="125"/>
      <c r="K29" s="121" t="s">
        <v>102</v>
      </c>
      <c r="L29" s="123" t="s">
        <v>103</v>
      </c>
      <c r="M29" s="86"/>
      <c r="N29" s="60"/>
      <c r="O29" s="12"/>
      <c r="P29" s="13"/>
      <c r="Q29" s="11"/>
      <c r="R29" s="7"/>
      <c r="S29" s="7"/>
    </row>
    <row r="30" spans="2:21" x14ac:dyDescent="0.25">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5018.0878984999999</v>
      </c>
      <c r="L30" s="22">
        <v>5086.6667753000002</v>
      </c>
      <c r="M30" s="18"/>
      <c r="N30" s="60"/>
      <c r="O30" s="12"/>
      <c r="P30" s="13"/>
      <c r="Q30" s="11"/>
      <c r="R30" s="7"/>
      <c r="S30" s="7"/>
    </row>
    <row r="31" spans="2:21"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22.14776806000021</v>
      </c>
      <c r="L31" s="18">
        <v>15.900060649999681</v>
      </c>
      <c r="M31" s="18"/>
      <c r="N31" s="61"/>
      <c r="O31" s="12"/>
      <c r="P31" s="13"/>
      <c r="Q31" s="11"/>
      <c r="R31" s="7"/>
      <c r="S31" s="7"/>
    </row>
    <row r="32" spans="2:21" x14ac:dyDescent="0.25">
      <c r="B32" s="2" t="s">
        <v>17</v>
      </c>
      <c r="C32" s="18" t="s">
        <v>15</v>
      </c>
      <c r="D32" s="18" t="s">
        <v>15</v>
      </c>
      <c r="E32" s="18" t="s">
        <v>15</v>
      </c>
      <c r="F32" s="18" t="s">
        <v>15</v>
      </c>
      <c r="G32" s="18" t="s">
        <v>15</v>
      </c>
      <c r="H32" s="18">
        <v>1186.7403704200001</v>
      </c>
      <c r="I32" s="18">
        <v>1444.14885284</v>
      </c>
      <c r="J32" s="18">
        <v>1600.48293964</v>
      </c>
      <c r="K32" s="18">
        <v>1571.05029098</v>
      </c>
      <c r="L32" s="18">
        <v>1585.2269400099999</v>
      </c>
      <c r="M32" s="18"/>
      <c r="N32" s="18"/>
      <c r="O32" s="12"/>
      <c r="P32" s="13"/>
      <c r="Q32" s="11"/>
      <c r="R32" s="7"/>
      <c r="S32" s="7"/>
    </row>
    <row r="33" spans="2:24" x14ac:dyDescent="0.25">
      <c r="B33" s="2" t="s">
        <v>16</v>
      </c>
      <c r="C33" s="18" t="s">
        <v>15</v>
      </c>
      <c r="D33" s="18" t="s">
        <v>15</v>
      </c>
      <c r="E33" s="18" t="s">
        <v>15</v>
      </c>
      <c r="F33" s="18" t="s">
        <v>15</v>
      </c>
      <c r="G33" s="18" t="s">
        <v>15</v>
      </c>
      <c r="H33" s="18">
        <v>945.8678214900001</v>
      </c>
      <c r="I33" s="18">
        <v>1211.82585881</v>
      </c>
      <c r="J33" s="18">
        <v>1206.9156012599999</v>
      </c>
      <c r="K33" s="18">
        <v>1235.7410648999999</v>
      </c>
      <c r="L33" s="18">
        <v>1272.70309273</v>
      </c>
      <c r="M33" s="18"/>
      <c r="N33" s="27"/>
      <c r="O33" s="12"/>
      <c r="P33" s="13"/>
      <c r="Q33" s="7"/>
      <c r="R33" s="11"/>
      <c r="S33" s="7"/>
    </row>
    <row r="34" spans="2:24" ht="15" customHeight="1" x14ac:dyDescent="0.25">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7847.0270224399992</v>
      </c>
      <c r="L34" s="20">
        <v>7960.4968686899992</v>
      </c>
      <c r="M34" s="14"/>
      <c r="N34" s="62"/>
      <c r="O34" s="12"/>
      <c r="P34" s="13"/>
      <c r="Q34" s="7"/>
      <c r="R34" s="11"/>
      <c r="S34" s="7"/>
    </row>
    <row r="35" spans="2:24" ht="37.5" customHeight="1" x14ac:dyDescent="0.25">
      <c r="B35" s="126" t="s">
        <v>82</v>
      </c>
      <c r="C35" s="126"/>
      <c r="D35" s="126"/>
      <c r="E35" s="126"/>
      <c r="F35" s="126"/>
      <c r="G35" s="126"/>
      <c r="H35" s="126"/>
      <c r="I35" s="126"/>
      <c r="O35" s="82"/>
      <c r="P35" s="62"/>
      <c r="Q35" s="12"/>
      <c r="R35" s="11"/>
      <c r="S35" s="11"/>
      <c r="T35" s="7"/>
      <c r="U35" s="7"/>
    </row>
    <row r="36" spans="2:24" x14ac:dyDescent="0.25">
      <c r="B36" s="6"/>
      <c r="P36" s="9"/>
      <c r="R36" s="4"/>
    </row>
    <row r="37" spans="2:24" x14ac:dyDescent="0.25">
      <c r="B37" s="2"/>
      <c r="P37" s="9"/>
    </row>
    <row r="38" spans="2:24" x14ac:dyDescent="0.25">
      <c r="P38" s="9"/>
      <c r="R38" s="7"/>
      <c r="S38" s="7"/>
      <c r="T38" s="7"/>
      <c r="U38" s="7"/>
      <c r="V38" s="7"/>
      <c r="W38" s="7"/>
      <c r="X38" s="7"/>
    </row>
    <row r="39" spans="2:24" x14ac:dyDescent="0.25">
      <c r="P39" s="9"/>
      <c r="R39" s="7"/>
      <c r="S39" s="7"/>
      <c r="T39" s="7"/>
      <c r="U39" s="7"/>
      <c r="V39" s="7"/>
      <c r="W39" s="7"/>
      <c r="X39" s="7"/>
    </row>
    <row r="40" spans="2:24" x14ac:dyDescent="0.25">
      <c r="P40" s="9"/>
      <c r="R40" s="7"/>
      <c r="S40" s="10" t="s">
        <v>10</v>
      </c>
      <c r="T40" s="7"/>
      <c r="U40" s="7"/>
      <c r="V40" s="7"/>
      <c r="W40" s="7"/>
      <c r="X40" s="7"/>
    </row>
    <row r="41" spans="2:24" x14ac:dyDescent="0.25">
      <c r="P41" s="9"/>
      <c r="R41" s="7"/>
      <c r="S41" s="7" t="s">
        <v>9</v>
      </c>
      <c r="T41" s="7" t="s">
        <v>8</v>
      </c>
      <c r="U41" s="7" t="s">
        <v>7</v>
      </c>
      <c r="V41" s="7"/>
      <c r="W41" s="7"/>
      <c r="X41" s="7"/>
    </row>
    <row r="42" spans="2:24" x14ac:dyDescent="0.25">
      <c r="R42" s="7"/>
      <c r="S42" s="8"/>
      <c r="T42" s="8"/>
      <c r="U42" s="7"/>
      <c r="V42" s="7"/>
      <c r="W42" s="7"/>
      <c r="X42" s="7"/>
    </row>
    <row r="43" spans="2:24" x14ac:dyDescent="0.25">
      <c r="R43" s="7"/>
      <c r="S43" s="8">
        <v>3867.2887077099995</v>
      </c>
      <c r="T43" s="8">
        <v>0</v>
      </c>
      <c r="U43" s="8">
        <v>3867.2887077099995</v>
      </c>
      <c r="V43" s="7" t="s">
        <v>6</v>
      </c>
      <c r="W43" s="7"/>
      <c r="X43" s="7"/>
    </row>
    <row r="44" spans="2:24" x14ac:dyDescent="0.25">
      <c r="R44" s="7"/>
      <c r="S44" s="8">
        <v>3867.2887077099995</v>
      </c>
      <c r="T44" s="8">
        <v>0</v>
      </c>
      <c r="U44" s="8">
        <v>0</v>
      </c>
      <c r="V44" s="7" t="s">
        <v>5</v>
      </c>
      <c r="W44" s="7"/>
      <c r="X44" s="7"/>
    </row>
    <row r="45" spans="2:24" x14ac:dyDescent="0.25">
      <c r="R45" s="7"/>
      <c r="S45" s="8">
        <v>3867.2887077099995</v>
      </c>
      <c r="T45" s="8">
        <v>347.73471604399998</v>
      </c>
      <c r="U45" s="8">
        <v>347.73471604399998</v>
      </c>
      <c r="V45" s="7" t="s">
        <v>4</v>
      </c>
      <c r="W45" s="7"/>
      <c r="X45" s="7"/>
    </row>
    <row r="46" spans="2:24" x14ac:dyDescent="0.25">
      <c r="R46" s="7"/>
      <c r="S46" s="8">
        <v>4215.0234237539999</v>
      </c>
      <c r="T46" s="8">
        <v>251.39094305600065</v>
      </c>
      <c r="U46" s="8">
        <v>251.39094305600065</v>
      </c>
      <c r="V46" s="7" t="s">
        <v>3</v>
      </c>
      <c r="W46" s="7"/>
      <c r="X46" s="7"/>
    </row>
    <row r="47" spans="2:24" x14ac:dyDescent="0.25">
      <c r="R47" s="7"/>
      <c r="S47" s="8">
        <v>4464.6957825500003</v>
      </c>
      <c r="T47" s="8">
        <v>1.7185842599999999</v>
      </c>
      <c r="U47" s="8">
        <v>-1.7185842599999999</v>
      </c>
      <c r="V47" s="7" t="s">
        <v>2</v>
      </c>
      <c r="W47" s="7"/>
      <c r="X47" s="7"/>
    </row>
    <row r="48" spans="2:24" x14ac:dyDescent="0.25">
      <c r="R48" s="7"/>
      <c r="S48" s="8">
        <v>4464.6957825500003</v>
      </c>
      <c r="T48" s="8"/>
      <c r="U48" s="8">
        <v>4464.6957825500003</v>
      </c>
      <c r="V48" s="7" t="s">
        <v>1</v>
      </c>
      <c r="W48" s="7"/>
      <c r="X48" s="7"/>
    </row>
    <row r="49" spans="2:24" x14ac:dyDescent="0.25">
      <c r="R49" s="7"/>
      <c r="S49" s="7"/>
      <c r="T49" s="7"/>
      <c r="U49" s="7"/>
      <c r="V49" s="7"/>
      <c r="W49" s="7"/>
      <c r="X49" s="7"/>
    </row>
    <row r="50" spans="2:24" x14ac:dyDescent="0.25">
      <c r="R50" s="7"/>
      <c r="S50" s="7"/>
      <c r="T50" s="7"/>
      <c r="U50" s="7"/>
      <c r="V50" s="7"/>
      <c r="W50" s="7"/>
      <c r="X50" s="7"/>
    </row>
    <row r="51" spans="2:24" x14ac:dyDescent="0.25"/>
    <row r="52" spans="2:24" x14ac:dyDescent="0.25"/>
    <row r="53" spans="2:24" x14ac:dyDescent="0.25"/>
    <row r="54" spans="2:24" x14ac:dyDescent="0.25">
      <c r="J54" s="2"/>
    </row>
    <row r="55" spans="2:24" x14ac:dyDescent="0.25">
      <c r="J55" s="2"/>
    </row>
    <row r="56" spans="2:24" x14ac:dyDescent="0.25">
      <c r="B56" s="6"/>
      <c r="C56" s="2"/>
      <c r="D56" s="2"/>
      <c r="E56" s="2"/>
      <c r="F56" s="2"/>
      <c r="G56" s="5"/>
      <c r="H56" s="2"/>
      <c r="I56" s="4"/>
      <c r="J56" s="2"/>
      <c r="K56" s="2"/>
      <c r="L56" s="2"/>
      <c r="M56" s="2"/>
      <c r="N56" s="2"/>
      <c r="O56" s="2"/>
    </row>
    <row r="57" spans="2:24" x14ac:dyDescent="0.25">
      <c r="B57" s="2"/>
      <c r="C57" s="3"/>
      <c r="D57" s="3"/>
      <c r="E57" s="3"/>
      <c r="F57" s="3"/>
      <c r="G57" s="2"/>
      <c r="H57" s="2"/>
      <c r="I57" s="2"/>
      <c r="J57" s="2"/>
      <c r="K57" s="2"/>
      <c r="L57" s="2"/>
      <c r="M57" s="2"/>
      <c r="N57" s="2"/>
      <c r="O57" s="2"/>
    </row>
    <row r="58" spans="2:24" x14ac:dyDescent="0.25">
      <c r="B58" s="2"/>
      <c r="C58" s="2"/>
      <c r="D58" s="2"/>
      <c r="E58" s="2"/>
      <c r="F58" s="2"/>
      <c r="G58" s="2"/>
      <c r="H58" s="2"/>
      <c r="I58" s="2"/>
      <c r="J58" s="2"/>
      <c r="K58" s="2"/>
      <c r="L58" s="2"/>
      <c r="M58" s="2"/>
      <c r="N58" s="2"/>
      <c r="O58" s="2"/>
    </row>
    <row r="59" spans="2:24" x14ac:dyDescent="0.25">
      <c r="B59" s="2"/>
      <c r="C59" s="2"/>
      <c r="D59" s="2"/>
      <c r="E59" s="2"/>
      <c r="F59" s="2"/>
      <c r="G59" s="2"/>
      <c r="H59" s="2"/>
      <c r="I59" s="2"/>
      <c r="J59" s="2"/>
      <c r="K59" s="2"/>
      <c r="L59" s="2"/>
      <c r="M59" s="2"/>
      <c r="N59" s="2"/>
      <c r="O59" s="2"/>
    </row>
    <row r="60" spans="2:24" x14ac:dyDescent="0.25">
      <c r="B60" s="2"/>
      <c r="C60" s="2"/>
      <c r="D60" s="2"/>
      <c r="E60" s="2"/>
      <c r="F60" s="2"/>
      <c r="G60" s="2"/>
      <c r="H60" s="2"/>
      <c r="I60" s="2"/>
      <c r="J60" s="2"/>
      <c r="K60" s="2"/>
      <c r="L60" s="2"/>
      <c r="M60" s="2"/>
      <c r="N60" s="2"/>
      <c r="O60" s="2"/>
    </row>
    <row r="61" spans="2:24" x14ac:dyDescent="0.25">
      <c r="B61" s="2"/>
      <c r="C61" s="2"/>
      <c r="D61" s="2"/>
      <c r="E61" s="2"/>
      <c r="F61" s="2"/>
      <c r="G61" s="2"/>
      <c r="H61" s="2"/>
      <c r="I61" s="2"/>
      <c r="J61" s="2"/>
      <c r="K61" s="2"/>
      <c r="L61" s="2"/>
      <c r="M61" s="2"/>
      <c r="N61" s="2"/>
      <c r="O61" s="2"/>
    </row>
    <row r="62" spans="2:24" x14ac:dyDescent="0.25">
      <c r="B62" s="2"/>
      <c r="C62" s="2"/>
      <c r="D62" s="2"/>
      <c r="E62" s="2"/>
      <c r="F62" s="2"/>
      <c r="G62" s="2"/>
      <c r="H62" s="2"/>
      <c r="I62" s="2"/>
      <c r="J62" s="2"/>
      <c r="K62" s="2"/>
      <c r="L62" s="2"/>
      <c r="M62" s="2"/>
      <c r="N62" s="2"/>
      <c r="O62" s="2"/>
    </row>
    <row r="63" spans="2:24" x14ac:dyDescent="0.25">
      <c r="B63" s="2"/>
      <c r="C63" s="2"/>
      <c r="D63" s="2"/>
      <c r="E63" s="2"/>
      <c r="F63" s="2"/>
      <c r="G63" s="2"/>
      <c r="H63" s="2"/>
      <c r="I63" s="2"/>
      <c r="J63" s="2"/>
      <c r="K63" s="2"/>
      <c r="L63" s="2"/>
      <c r="M63" s="2"/>
      <c r="N63" s="2"/>
      <c r="O63" s="2"/>
    </row>
    <row r="64" spans="2:24" x14ac:dyDescent="0.25">
      <c r="B64" s="2"/>
      <c r="C64" s="2"/>
      <c r="D64" s="2"/>
      <c r="E64" s="2"/>
      <c r="F64" s="2"/>
      <c r="G64" s="2"/>
      <c r="H64" s="2"/>
      <c r="I64" s="2"/>
      <c r="J64" s="2"/>
      <c r="K64" s="2"/>
      <c r="L64" s="2"/>
      <c r="M64" s="2"/>
      <c r="N64" s="2"/>
      <c r="O64" s="2"/>
    </row>
    <row r="65" spans="2:15" x14ac:dyDescent="0.25">
      <c r="B65" s="2"/>
      <c r="C65" s="2"/>
      <c r="D65" s="2"/>
      <c r="E65" s="2"/>
      <c r="F65" s="2"/>
      <c r="G65" s="2"/>
      <c r="H65" s="2"/>
      <c r="I65" s="2"/>
      <c r="J65" s="2"/>
      <c r="K65" s="2"/>
      <c r="L65" s="2"/>
      <c r="M65" s="2"/>
      <c r="N65" s="2"/>
      <c r="O65" s="2"/>
    </row>
    <row r="66" spans="2:15" x14ac:dyDescent="0.25">
      <c r="B66" s="2"/>
      <c r="C66" s="2"/>
      <c r="D66" s="2"/>
      <c r="E66" s="2"/>
      <c r="F66" s="2"/>
      <c r="G66" s="2"/>
      <c r="H66" s="2"/>
      <c r="I66" s="2"/>
      <c r="J66" s="2"/>
      <c r="K66" s="2"/>
      <c r="L66" s="2"/>
      <c r="M66" s="2"/>
      <c r="N66" s="2"/>
      <c r="O66" s="2"/>
    </row>
    <row r="67" spans="2:15" x14ac:dyDescent="0.25">
      <c r="B67" s="2"/>
      <c r="C67" s="2"/>
      <c r="D67" s="2"/>
      <c r="E67" s="2"/>
      <c r="F67" s="2"/>
      <c r="G67" s="2"/>
      <c r="H67" s="2"/>
      <c r="I67" s="2"/>
      <c r="J67" s="2"/>
      <c r="K67" s="2"/>
      <c r="L67" s="2"/>
      <c r="M67" s="2"/>
      <c r="N67" s="2"/>
      <c r="O67" s="2"/>
    </row>
    <row r="68" spans="2:15" x14ac:dyDescent="0.25">
      <c r="B68" s="2"/>
      <c r="C68" s="2"/>
      <c r="D68" s="2"/>
      <c r="E68" s="2"/>
      <c r="F68" s="2"/>
      <c r="G68" s="2"/>
      <c r="H68" s="2"/>
      <c r="I68" s="2"/>
      <c r="J68" s="2"/>
      <c r="K68" s="2"/>
      <c r="L68" s="2"/>
      <c r="M68" s="2"/>
      <c r="N68" s="2"/>
      <c r="O68" s="2"/>
    </row>
    <row r="69" spans="2:15" x14ac:dyDescent="0.25">
      <c r="B69" s="2"/>
      <c r="C69" s="2"/>
      <c r="D69" s="2"/>
      <c r="E69" s="2"/>
      <c r="F69" s="2"/>
      <c r="G69" s="2"/>
      <c r="H69" s="2"/>
      <c r="I69" s="2"/>
      <c r="J69" s="2"/>
      <c r="K69" s="2"/>
      <c r="L69" s="2"/>
      <c r="M69" s="2"/>
      <c r="N69" s="2"/>
      <c r="O69" s="2"/>
    </row>
    <row r="70" spans="2:15" x14ac:dyDescent="0.25">
      <c r="B70" s="2"/>
      <c r="C70" s="2"/>
      <c r="D70" s="2"/>
      <c r="E70" s="2"/>
      <c r="F70" s="2"/>
      <c r="G70" s="2"/>
      <c r="H70" s="2"/>
      <c r="I70" s="2"/>
      <c r="J70" s="2"/>
      <c r="K70" s="2"/>
      <c r="L70" s="2"/>
      <c r="M70" s="2"/>
      <c r="N70" s="2"/>
      <c r="O70" s="2"/>
    </row>
    <row r="71" spans="2:15" x14ac:dyDescent="0.25">
      <c r="B71" s="2"/>
      <c r="C71" s="2"/>
      <c r="D71" s="2"/>
      <c r="E71" s="2"/>
      <c r="F71" s="2"/>
      <c r="G71" s="2"/>
      <c r="H71" s="2"/>
      <c r="I71" s="2"/>
      <c r="J71" s="2"/>
      <c r="K71" s="2"/>
      <c r="L71" s="2"/>
      <c r="M71" s="2"/>
      <c r="N71" s="2"/>
      <c r="O71" s="2"/>
    </row>
    <row r="72" spans="2:15" x14ac:dyDescent="0.25">
      <c r="B72" s="2"/>
      <c r="C72" s="2"/>
      <c r="D72" s="2"/>
      <c r="E72" s="2"/>
      <c r="F72" s="2"/>
      <c r="G72" s="2"/>
      <c r="H72" s="2"/>
      <c r="I72" s="2"/>
      <c r="J72" s="2"/>
      <c r="K72" s="2"/>
      <c r="L72" s="2"/>
      <c r="M72" s="2"/>
      <c r="N72" s="2"/>
      <c r="O72" s="2"/>
    </row>
    <row r="73" spans="2:15" x14ac:dyDescent="0.25">
      <c r="B73" s="2"/>
      <c r="C73" s="2"/>
      <c r="D73" s="2"/>
      <c r="E73" s="2"/>
      <c r="F73" s="2"/>
      <c r="G73" s="2"/>
      <c r="H73" s="2"/>
      <c r="I73" s="2"/>
      <c r="J73" s="2"/>
      <c r="K73" s="2"/>
      <c r="L73" s="2"/>
      <c r="M73" s="2"/>
      <c r="N73" s="2"/>
      <c r="O73" s="2"/>
    </row>
    <row r="74" spans="2:15" x14ac:dyDescent="0.25">
      <c r="B74" s="2"/>
      <c r="C74" s="2"/>
      <c r="D74" s="2"/>
      <c r="E74" s="2"/>
      <c r="F74" s="2"/>
      <c r="G74" s="2"/>
      <c r="H74" s="2"/>
      <c r="I74" s="2"/>
      <c r="K74" s="2"/>
      <c r="L74" s="2"/>
      <c r="M74" s="2"/>
      <c r="N74" s="2"/>
      <c r="O74" s="2"/>
    </row>
    <row r="75" spans="2:15" x14ac:dyDescent="0.25">
      <c r="B75" s="2"/>
      <c r="C75" s="2"/>
      <c r="D75" s="2"/>
      <c r="E75" s="2"/>
      <c r="F75" s="2"/>
      <c r="G75" s="2"/>
      <c r="H75" s="2"/>
      <c r="I75" s="2"/>
      <c r="K75" s="2"/>
      <c r="L75" s="2"/>
      <c r="M75" s="2"/>
      <c r="N75" s="2"/>
      <c r="O75" s="2"/>
    </row>
  </sheetData>
  <mergeCells count="34">
    <mergeCell ref="K28:L28"/>
    <mergeCell ref="B25:H25"/>
    <mergeCell ref="H28:H29"/>
    <mergeCell ref="C28:C29"/>
    <mergeCell ref="D28:D29"/>
    <mergeCell ref="E28:E29"/>
    <mergeCell ref="F28:F29"/>
    <mergeCell ref="G28:G29"/>
    <mergeCell ref="H16:H17"/>
    <mergeCell ref="M4:M5"/>
    <mergeCell ref="B13:H13"/>
    <mergeCell ref="B14:M14"/>
    <mergeCell ref="B24:J24"/>
    <mergeCell ref="C16:C17"/>
    <mergeCell ref="I16:I17"/>
    <mergeCell ref="J16:J17"/>
    <mergeCell ref="J4:J5"/>
    <mergeCell ref="K16:L16"/>
    <mergeCell ref="K4:L4"/>
    <mergeCell ref="J28:J29"/>
    <mergeCell ref="B35:I35"/>
    <mergeCell ref="P25:P26"/>
    <mergeCell ref="C4:C5"/>
    <mergeCell ref="D4:D5"/>
    <mergeCell ref="E4:E5"/>
    <mergeCell ref="F4:F5"/>
    <mergeCell ref="G4:G5"/>
    <mergeCell ref="D16:D17"/>
    <mergeCell ref="E16:E17"/>
    <mergeCell ref="F16:F17"/>
    <mergeCell ref="G16:G17"/>
    <mergeCell ref="I4:I5"/>
    <mergeCell ref="H4:H5"/>
    <mergeCell ref="I28:I29"/>
  </mergeCells>
  <conditionalFormatting sqref="N29:N33 C26:G28 F33 C31:C33 E31:E33 C27:F32 C27:H29 I27:I28 J26 F30:J32 M29:M32 K28 M28:P28 K27:P27">
    <cfRule type="cellIs" dxfId="13" priority="44" operator="lessThan">
      <formula>0</formula>
    </cfRule>
  </conditionalFormatting>
  <conditionalFormatting sqref="G6:H8 C6:F11 G10:I11">
    <cfRule type="cellIs" dxfId="12" priority="12" operator="lessThan">
      <formula>0</formula>
    </cfRule>
  </conditionalFormatting>
  <conditionalFormatting sqref="J11">
    <cfRule type="cellIs" dxfId="11" priority="11" operator="lessThan">
      <formula>0</formula>
    </cfRule>
  </conditionalFormatting>
  <conditionalFormatting sqref="K10:K11">
    <cfRule type="cellIs" dxfId="10" priority="5" operator="lessThan">
      <formula>0</formula>
    </cfRule>
  </conditionalFormatting>
  <conditionalFormatting sqref="K30:K32">
    <cfRule type="cellIs" dxfId="9" priority="4" operator="lessThan">
      <formula>0</formula>
    </cfRule>
  </conditionalFormatting>
  <conditionalFormatting sqref="L10:M11">
    <cfRule type="cellIs" dxfId="8" priority="2" operator="lessThan">
      <formula>0</formula>
    </cfRule>
  </conditionalFormatting>
  <conditionalFormatting sqref="L30:L32">
    <cfRule type="cellIs" dxfId="7"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04"/>
  <sheetViews>
    <sheetView topLeftCell="A74" workbookViewId="0">
      <selection activeCell="G104" sqref="G104"/>
    </sheetView>
  </sheetViews>
  <sheetFormatPr baseColWidth="10" defaultColWidth="0" defaultRowHeight="15" x14ac:dyDescent="0.25"/>
  <cols>
    <col min="1" max="1" width="11.42578125" style="1" customWidth="1"/>
    <col min="2" max="2" width="13.42578125" style="36" customWidth="1"/>
    <col min="3" max="3" width="13.5703125" style="36" customWidth="1"/>
    <col min="4" max="5" width="11.28515625" style="36" customWidth="1"/>
    <col min="6" max="7" width="11.42578125" style="1" customWidth="1"/>
    <col min="8" max="16384" width="11.42578125" style="1" hidden="1"/>
  </cols>
  <sheetData>
    <row r="1" spans="2:5" x14ac:dyDescent="0.25">
      <c r="B1" s="141" t="s">
        <v>26</v>
      </c>
      <c r="C1" s="141"/>
      <c r="D1" s="141"/>
      <c r="E1" s="141"/>
    </row>
    <row r="2" spans="2:5" ht="33.75" customHeight="1" x14ac:dyDescent="0.25">
      <c r="B2" s="142"/>
      <c r="C2" s="142"/>
      <c r="D2" s="142"/>
      <c r="E2" s="142"/>
    </row>
    <row r="3" spans="2:5" x14ac:dyDescent="0.25">
      <c r="B3" s="37" t="s">
        <v>27</v>
      </c>
      <c r="C3" s="37" t="s">
        <v>28</v>
      </c>
      <c r="D3" s="38"/>
      <c r="E3" s="58" t="s">
        <v>29</v>
      </c>
    </row>
    <row r="4" spans="2:5" x14ac:dyDescent="0.25">
      <c r="B4" s="39">
        <v>39082</v>
      </c>
      <c r="C4" s="40">
        <v>0.09</v>
      </c>
      <c r="D4" s="41"/>
      <c r="E4" s="42">
        <v>604.54</v>
      </c>
    </row>
    <row r="5" spans="2:5" x14ac:dyDescent="0.25">
      <c r="B5" s="39">
        <v>39113</v>
      </c>
      <c r="C5" s="40">
        <v>607.54999999999995</v>
      </c>
      <c r="E5" s="42">
        <v>0</v>
      </c>
    </row>
    <row r="6" spans="2:5" x14ac:dyDescent="0.25">
      <c r="B6" s="39">
        <v>39141</v>
      </c>
      <c r="C6" s="40">
        <v>610.02</v>
      </c>
      <c r="E6" s="42">
        <v>0</v>
      </c>
    </row>
    <row r="7" spans="2:5" x14ac:dyDescent="0.25">
      <c r="B7" s="39">
        <v>39172</v>
      </c>
      <c r="C7" s="40">
        <v>613.48</v>
      </c>
      <c r="E7" s="42">
        <v>0</v>
      </c>
    </row>
    <row r="8" spans="2:5" x14ac:dyDescent="0.25">
      <c r="B8" s="39">
        <v>39202</v>
      </c>
      <c r="C8" s="40">
        <v>616.69000000000005</v>
      </c>
      <c r="E8" s="42">
        <v>0</v>
      </c>
    </row>
    <row r="9" spans="2:5" x14ac:dyDescent="0.25">
      <c r="B9" s="39">
        <v>39233</v>
      </c>
      <c r="C9" s="40">
        <v>609.61</v>
      </c>
      <c r="E9" s="42">
        <v>736.35</v>
      </c>
    </row>
    <row r="10" spans="2:5" x14ac:dyDescent="0.25">
      <c r="B10" s="39">
        <v>39263</v>
      </c>
      <c r="C10" s="40">
        <v>1350.27</v>
      </c>
      <c r="E10" s="42">
        <v>0</v>
      </c>
    </row>
    <row r="11" spans="2:5" x14ac:dyDescent="0.25">
      <c r="B11" s="39">
        <v>39294</v>
      </c>
      <c r="C11" s="40">
        <v>1374.8</v>
      </c>
      <c r="E11" s="42">
        <v>0</v>
      </c>
    </row>
    <row r="12" spans="2:5" x14ac:dyDescent="0.25">
      <c r="B12" s="39">
        <v>39325</v>
      </c>
      <c r="C12" s="40">
        <v>1388.52</v>
      </c>
      <c r="E12" s="42">
        <v>0</v>
      </c>
    </row>
    <row r="13" spans="2:5" x14ac:dyDescent="0.25">
      <c r="B13" s="39">
        <v>39355</v>
      </c>
      <c r="C13" s="40">
        <v>1419.17</v>
      </c>
      <c r="E13" s="42">
        <v>0</v>
      </c>
    </row>
    <row r="14" spans="2:5" x14ac:dyDescent="0.25">
      <c r="B14" s="39">
        <v>39386</v>
      </c>
      <c r="C14" s="40">
        <v>1435.86</v>
      </c>
      <c r="E14" s="42">
        <v>0</v>
      </c>
    </row>
    <row r="15" spans="2:5" x14ac:dyDescent="0.25">
      <c r="B15" s="39">
        <v>39416</v>
      </c>
      <c r="C15" s="40">
        <v>1469.34</v>
      </c>
      <c r="E15" s="42">
        <v>0</v>
      </c>
    </row>
    <row r="16" spans="2:5" x14ac:dyDescent="0.25">
      <c r="B16" s="39">
        <v>39447</v>
      </c>
      <c r="C16" s="40">
        <v>1466.35</v>
      </c>
      <c r="E16" s="42">
        <v>0</v>
      </c>
    </row>
    <row r="17" spans="2:5" x14ac:dyDescent="0.25">
      <c r="B17" s="39">
        <v>39478</v>
      </c>
      <c r="C17" s="40">
        <v>1506.3</v>
      </c>
      <c r="E17" s="42">
        <v>0</v>
      </c>
    </row>
    <row r="18" spans="2:5" x14ac:dyDescent="0.25">
      <c r="B18" s="39">
        <v>39507</v>
      </c>
      <c r="C18" s="40">
        <v>1536.97</v>
      </c>
      <c r="E18" s="42">
        <v>0</v>
      </c>
    </row>
    <row r="19" spans="2:5" x14ac:dyDescent="0.25">
      <c r="B19" s="39">
        <v>39538</v>
      </c>
      <c r="C19" s="40">
        <v>1574.3</v>
      </c>
      <c r="E19" s="42">
        <v>0</v>
      </c>
    </row>
    <row r="20" spans="2:5" x14ac:dyDescent="0.25">
      <c r="B20" s="39">
        <v>39568</v>
      </c>
      <c r="C20" s="40">
        <v>1543.36</v>
      </c>
      <c r="E20" s="42">
        <v>0</v>
      </c>
    </row>
    <row r="21" spans="2:5" x14ac:dyDescent="0.25">
      <c r="B21" s="39">
        <v>39599</v>
      </c>
      <c r="C21" s="40">
        <v>1525.28</v>
      </c>
      <c r="E21" s="42">
        <v>909.07</v>
      </c>
    </row>
    <row r="22" spans="2:5" x14ac:dyDescent="0.25">
      <c r="B22" s="39">
        <v>39629</v>
      </c>
      <c r="C22" s="40">
        <v>2451.71</v>
      </c>
      <c r="E22" s="42">
        <v>0</v>
      </c>
    </row>
    <row r="23" spans="2:5" x14ac:dyDescent="0.25">
      <c r="B23" s="39">
        <v>39660</v>
      </c>
      <c r="C23" s="40">
        <v>2452.27</v>
      </c>
      <c r="E23" s="42">
        <v>0</v>
      </c>
    </row>
    <row r="24" spans="2:5" x14ac:dyDescent="0.25">
      <c r="B24" s="39">
        <v>39691</v>
      </c>
      <c r="C24" s="40">
        <v>2414.5300000000002</v>
      </c>
      <c r="E24" s="42">
        <v>0</v>
      </c>
    </row>
    <row r="25" spans="2:5" x14ac:dyDescent="0.25">
      <c r="B25" s="39">
        <v>39721</v>
      </c>
      <c r="C25" s="40">
        <v>2390.2199999999998</v>
      </c>
      <c r="E25" s="42">
        <v>0</v>
      </c>
    </row>
    <row r="26" spans="2:5" x14ac:dyDescent="0.25">
      <c r="B26" s="39">
        <v>39752</v>
      </c>
      <c r="C26" s="40">
        <v>2330.66</v>
      </c>
      <c r="E26" s="42">
        <v>0</v>
      </c>
    </row>
    <row r="27" spans="2:5" x14ac:dyDescent="0.25">
      <c r="B27" s="39">
        <v>39782</v>
      </c>
      <c r="C27" s="40">
        <v>2376.77</v>
      </c>
      <c r="E27" s="42">
        <v>0</v>
      </c>
    </row>
    <row r="28" spans="2:5" x14ac:dyDescent="0.25">
      <c r="B28" s="39">
        <v>39813</v>
      </c>
      <c r="C28" s="40">
        <v>2506.7600000000002</v>
      </c>
      <c r="E28" s="42">
        <v>0</v>
      </c>
    </row>
    <row r="29" spans="2:5" x14ac:dyDescent="0.25">
      <c r="B29" s="39">
        <v>39844</v>
      </c>
      <c r="C29" s="40">
        <v>2423.36</v>
      </c>
      <c r="E29" s="42">
        <v>0</v>
      </c>
    </row>
    <row r="30" spans="2:5" x14ac:dyDescent="0.25">
      <c r="B30" s="39">
        <v>39872</v>
      </c>
      <c r="C30" s="40">
        <v>2397.7199999999998</v>
      </c>
      <c r="E30" s="42">
        <v>0</v>
      </c>
    </row>
    <row r="31" spans="2:5" x14ac:dyDescent="0.25">
      <c r="B31" s="39">
        <v>39903</v>
      </c>
      <c r="C31" s="40">
        <v>2458.0700000000002</v>
      </c>
      <c r="E31" s="42">
        <v>0</v>
      </c>
    </row>
    <row r="32" spans="2:5" x14ac:dyDescent="0.25">
      <c r="B32" s="39">
        <v>39933</v>
      </c>
      <c r="C32" s="40">
        <v>2447.63</v>
      </c>
      <c r="E32" s="42">
        <v>0</v>
      </c>
    </row>
    <row r="33" spans="2:5" x14ac:dyDescent="0.25">
      <c r="B33" s="39">
        <v>39964</v>
      </c>
      <c r="C33" s="40">
        <v>2515.16</v>
      </c>
      <c r="E33" s="42">
        <v>0</v>
      </c>
    </row>
    <row r="34" spans="2:5" x14ac:dyDescent="0.25">
      <c r="B34" s="39">
        <v>39994</v>
      </c>
      <c r="C34" s="40">
        <v>2503.09</v>
      </c>
      <c r="E34" s="42">
        <v>836.71</v>
      </c>
    </row>
    <row r="35" spans="2:5" x14ac:dyDescent="0.25">
      <c r="B35" s="39">
        <v>40025</v>
      </c>
      <c r="C35" s="40">
        <v>3367.24</v>
      </c>
      <c r="E35" s="42">
        <v>0</v>
      </c>
    </row>
    <row r="36" spans="2:5" x14ac:dyDescent="0.25">
      <c r="B36" s="39">
        <v>40056</v>
      </c>
      <c r="C36" s="40">
        <v>3407.09</v>
      </c>
      <c r="E36" s="42">
        <v>0</v>
      </c>
    </row>
    <row r="37" spans="2:5" x14ac:dyDescent="0.25">
      <c r="B37" s="39">
        <v>40086</v>
      </c>
      <c r="C37" s="40">
        <v>3456.98</v>
      </c>
      <c r="E37" s="42">
        <v>0</v>
      </c>
    </row>
    <row r="38" spans="2:5" x14ac:dyDescent="0.25">
      <c r="B38" s="39">
        <v>40117</v>
      </c>
      <c r="C38" s="40">
        <v>3471.94</v>
      </c>
      <c r="E38" s="42">
        <v>0</v>
      </c>
    </row>
    <row r="39" spans="2:5" x14ac:dyDescent="0.25">
      <c r="B39" s="39">
        <v>40147</v>
      </c>
      <c r="C39" s="40">
        <v>3536.23</v>
      </c>
      <c r="E39" s="42">
        <v>0</v>
      </c>
    </row>
    <row r="40" spans="2:5" x14ac:dyDescent="0.25">
      <c r="B40" s="39">
        <v>40178</v>
      </c>
      <c r="C40" s="40">
        <v>3420.83</v>
      </c>
      <c r="E40" s="42">
        <v>0</v>
      </c>
    </row>
    <row r="41" spans="2:5" x14ac:dyDescent="0.25">
      <c r="B41" s="39">
        <v>40209</v>
      </c>
      <c r="C41" s="40">
        <v>3412.98</v>
      </c>
      <c r="E41" s="42">
        <v>0</v>
      </c>
    </row>
    <row r="42" spans="2:5" x14ac:dyDescent="0.25">
      <c r="B42" s="39">
        <v>40237</v>
      </c>
      <c r="C42" s="40">
        <v>3406.66</v>
      </c>
      <c r="E42" s="42">
        <v>0</v>
      </c>
    </row>
    <row r="43" spans="2:5" x14ac:dyDescent="0.25">
      <c r="B43" s="39">
        <v>40268</v>
      </c>
      <c r="C43" s="40">
        <v>3373.68</v>
      </c>
      <c r="E43" s="42">
        <v>0</v>
      </c>
    </row>
    <row r="44" spans="2:5" x14ac:dyDescent="0.25">
      <c r="B44" s="39">
        <v>40298</v>
      </c>
      <c r="C44" s="40">
        <v>3364.87</v>
      </c>
      <c r="E44" s="42">
        <v>0</v>
      </c>
    </row>
    <row r="45" spans="2:5" x14ac:dyDescent="0.25">
      <c r="B45" s="39">
        <v>40329</v>
      </c>
      <c r="C45" s="40">
        <v>3294.59</v>
      </c>
      <c r="E45" s="42">
        <v>0</v>
      </c>
    </row>
    <row r="46" spans="2:5" x14ac:dyDescent="0.25">
      <c r="B46" s="39">
        <v>40359</v>
      </c>
      <c r="C46" s="40">
        <v>3318.9</v>
      </c>
      <c r="E46" s="42">
        <v>337.3</v>
      </c>
    </row>
    <row r="47" spans="2:5" x14ac:dyDescent="0.25">
      <c r="B47" s="39">
        <v>40390</v>
      </c>
      <c r="C47" s="40">
        <v>3759.43</v>
      </c>
      <c r="E47" s="42">
        <v>0</v>
      </c>
    </row>
    <row r="48" spans="2:5" x14ac:dyDescent="0.25">
      <c r="B48" s="39">
        <v>40421</v>
      </c>
      <c r="C48" s="40">
        <v>3762.72</v>
      </c>
      <c r="E48" s="42">
        <v>0</v>
      </c>
    </row>
    <row r="49" spans="2:5" x14ac:dyDescent="0.25">
      <c r="B49" s="39">
        <v>40451</v>
      </c>
      <c r="C49" s="40">
        <v>3877.1</v>
      </c>
      <c r="E49" s="42">
        <v>0</v>
      </c>
    </row>
    <row r="50" spans="2:5" x14ac:dyDescent="0.25">
      <c r="B50" s="39">
        <v>40482</v>
      </c>
      <c r="C50" s="40">
        <v>3918.11</v>
      </c>
      <c r="E50" s="42">
        <v>0</v>
      </c>
    </row>
    <row r="51" spans="2:5" x14ac:dyDescent="0.25">
      <c r="B51" s="39">
        <v>40512</v>
      </c>
      <c r="C51" s="40">
        <v>3795.22</v>
      </c>
      <c r="E51" s="42">
        <v>0</v>
      </c>
    </row>
    <row r="52" spans="2:5" x14ac:dyDescent="0.25">
      <c r="B52" s="39">
        <v>40543</v>
      </c>
      <c r="C52" s="40">
        <v>3836.7</v>
      </c>
      <c r="E52" s="42">
        <v>0</v>
      </c>
    </row>
    <row r="53" spans="2:5" x14ac:dyDescent="0.25">
      <c r="B53" s="39">
        <v>40574</v>
      </c>
      <c r="C53" s="40">
        <v>3858.6</v>
      </c>
      <c r="E53" s="42">
        <v>0</v>
      </c>
    </row>
    <row r="54" spans="2:5" x14ac:dyDescent="0.25">
      <c r="B54" s="39">
        <v>40602</v>
      </c>
      <c r="C54" s="40">
        <v>3871.26</v>
      </c>
      <c r="E54" s="42">
        <v>0</v>
      </c>
    </row>
    <row r="55" spans="2:5" x14ac:dyDescent="0.25">
      <c r="B55" s="39">
        <v>40633</v>
      </c>
      <c r="C55" s="40">
        <v>3903.74</v>
      </c>
      <c r="E55" s="42">
        <v>0</v>
      </c>
    </row>
    <row r="56" spans="2:5" x14ac:dyDescent="0.25">
      <c r="B56" s="39">
        <v>40663</v>
      </c>
      <c r="C56" s="40">
        <v>4002.66</v>
      </c>
      <c r="E56" s="42">
        <v>0</v>
      </c>
    </row>
    <row r="57" spans="2:5" x14ac:dyDescent="0.25">
      <c r="B57" s="39">
        <v>40694</v>
      </c>
      <c r="C57" s="40">
        <v>3980.49</v>
      </c>
      <c r="E57" s="42">
        <v>0</v>
      </c>
    </row>
    <row r="58" spans="2:5" x14ac:dyDescent="0.25">
      <c r="B58" s="39">
        <v>40724</v>
      </c>
      <c r="C58" s="40">
        <v>4000.9847456499992</v>
      </c>
      <c r="E58" s="42">
        <v>443.32335418999992</v>
      </c>
    </row>
    <row r="59" spans="2:5" x14ac:dyDescent="0.25">
      <c r="B59" s="39">
        <v>40755</v>
      </c>
      <c r="C59" s="40">
        <v>4491.4165946200001</v>
      </c>
      <c r="E59" s="42">
        <v>0</v>
      </c>
    </row>
    <row r="60" spans="2:5" x14ac:dyDescent="0.25">
      <c r="B60" s="39">
        <v>40786</v>
      </c>
      <c r="C60" s="40">
        <v>4546.2636313800003</v>
      </c>
      <c r="E60" s="42">
        <v>0</v>
      </c>
    </row>
    <row r="61" spans="2:5" x14ac:dyDescent="0.25">
      <c r="B61" s="39">
        <v>40816</v>
      </c>
      <c r="C61" s="40">
        <v>4428.2131973399992</v>
      </c>
      <c r="E61" s="42">
        <v>0</v>
      </c>
    </row>
    <row r="62" spans="2:5" x14ac:dyDescent="0.25">
      <c r="B62" s="39">
        <v>40847</v>
      </c>
      <c r="C62" s="40">
        <v>4493.6511727599991</v>
      </c>
      <c r="E62" s="42">
        <v>0</v>
      </c>
    </row>
    <row r="63" spans="2:5" x14ac:dyDescent="0.25">
      <c r="B63" s="39">
        <v>40877</v>
      </c>
      <c r="C63" s="40">
        <v>4442.3168111300001</v>
      </c>
      <c r="E63" s="42">
        <v>0</v>
      </c>
    </row>
    <row r="64" spans="2:5" x14ac:dyDescent="0.25">
      <c r="B64" s="39">
        <v>40908</v>
      </c>
      <c r="C64" s="40">
        <v>4405.5954183099993</v>
      </c>
      <c r="E64" s="42">
        <v>0</v>
      </c>
    </row>
    <row r="65" spans="2:5" x14ac:dyDescent="0.25">
      <c r="B65" s="39">
        <v>40939</v>
      </c>
      <c r="C65" s="40">
        <v>4457.7310440000001</v>
      </c>
      <c r="E65" s="42">
        <v>0</v>
      </c>
    </row>
    <row r="66" spans="2:5" x14ac:dyDescent="0.25">
      <c r="B66" s="39">
        <v>40968</v>
      </c>
      <c r="C66" s="40">
        <v>4464.6958310099999</v>
      </c>
      <c r="E66" s="42">
        <v>0</v>
      </c>
    </row>
    <row r="67" spans="2:5" x14ac:dyDescent="0.25">
      <c r="B67" s="39">
        <v>40999</v>
      </c>
      <c r="C67" s="40">
        <v>4435.8829218500005</v>
      </c>
      <c r="E67" s="42">
        <v>0</v>
      </c>
    </row>
    <row r="68" spans="2:5" x14ac:dyDescent="0.25">
      <c r="B68" s="39">
        <v>41029</v>
      </c>
      <c r="C68" s="40">
        <v>4471.4093841800004</v>
      </c>
      <c r="E68" s="42">
        <f>+D68-D75</f>
        <v>0</v>
      </c>
    </row>
    <row r="69" spans="2:5" x14ac:dyDescent="0.25">
      <c r="B69" s="39">
        <v>41060</v>
      </c>
      <c r="C69" s="40">
        <v>4373.7284412299996</v>
      </c>
      <c r="E69" s="42">
        <v>0</v>
      </c>
    </row>
    <row r="70" spans="2:5" x14ac:dyDescent="0.25">
      <c r="B70" s="39">
        <v>41090</v>
      </c>
      <c r="C70" s="40">
        <v>4425.1477039400006</v>
      </c>
      <c r="E70" s="42">
        <v>1197.3689266400002</v>
      </c>
    </row>
    <row r="71" spans="2:5" x14ac:dyDescent="0.25">
      <c r="B71" s="39">
        <v>41121</v>
      </c>
      <c r="C71" s="40">
        <v>5702.6701384800008</v>
      </c>
      <c r="E71" s="42">
        <v>0</v>
      </c>
    </row>
    <row r="72" spans="2:5" x14ac:dyDescent="0.25">
      <c r="B72" s="39">
        <v>41152</v>
      </c>
      <c r="C72" s="40">
        <v>5767.9400640699996</v>
      </c>
      <c r="E72" s="42">
        <v>0</v>
      </c>
    </row>
    <row r="73" spans="2:5" x14ac:dyDescent="0.25">
      <c r="B73" s="39">
        <v>41182</v>
      </c>
      <c r="C73" s="40">
        <v>5852.9757182800004</v>
      </c>
      <c r="E73" s="42">
        <v>0</v>
      </c>
    </row>
    <row r="74" spans="2:5" x14ac:dyDescent="0.25">
      <c r="B74" s="39">
        <v>41213</v>
      </c>
      <c r="C74" s="40">
        <v>5845.7840941499999</v>
      </c>
      <c r="E74" s="42">
        <v>0</v>
      </c>
    </row>
    <row r="75" spans="2:5" x14ac:dyDescent="0.25">
      <c r="B75" s="39">
        <v>41243</v>
      </c>
      <c r="C75" s="40">
        <v>5869.6098344000002</v>
      </c>
      <c r="E75" s="42">
        <v>0</v>
      </c>
    </row>
    <row r="76" spans="2:5" x14ac:dyDescent="0.25">
      <c r="B76" s="39">
        <v>41274</v>
      </c>
      <c r="C76" s="81">
        <v>5883.2542653299997</v>
      </c>
      <c r="E76" s="42">
        <v>0</v>
      </c>
    </row>
    <row r="77" spans="2:5" x14ac:dyDescent="0.25">
      <c r="B77" s="39">
        <v>41305</v>
      </c>
      <c r="C77" s="41">
        <v>5890.1727480899999</v>
      </c>
      <c r="E77" s="42">
        <v>0</v>
      </c>
    </row>
    <row r="78" spans="2:5" x14ac:dyDescent="0.25">
      <c r="B78" s="39">
        <v>41333</v>
      </c>
      <c r="C78" s="40">
        <v>5829.1336493199997</v>
      </c>
      <c r="E78" s="42">
        <v>0</v>
      </c>
    </row>
    <row r="79" spans="2:5" x14ac:dyDescent="0.25">
      <c r="B79" s="39">
        <v>41364</v>
      </c>
      <c r="C79" s="40">
        <v>5844.9184455599998</v>
      </c>
      <c r="E79" s="42">
        <v>0</v>
      </c>
    </row>
    <row r="80" spans="2:5" x14ac:dyDescent="0.25">
      <c r="B80" s="39">
        <v>41394</v>
      </c>
      <c r="C80" s="41">
        <v>5957.8206812199996</v>
      </c>
      <c r="E80" s="42">
        <v>0</v>
      </c>
    </row>
    <row r="81" spans="2:6" x14ac:dyDescent="0.25">
      <c r="B81" s="39">
        <v>41425</v>
      </c>
      <c r="C81" s="41">
        <v>7148.3312421900009</v>
      </c>
      <c r="E81" s="42">
        <v>1376.7497866199999</v>
      </c>
    </row>
    <row r="82" spans="2:6" x14ac:dyDescent="0.25">
      <c r="B82" s="39">
        <v>41455</v>
      </c>
      <c r="C82" s="41">
        <v>7006.3939856999996</v>
      </c>
      <c r="E82" s="42">
        <v>0</v>
      </c>
    </row>
    <row r="83" spans="2:6" x14ac:dyDescent="0.25">
      <c r="B83" s="39">
        <v>41486</v>
      </c>
      <c r="C83" s="41">
        <v>7139.6550606500005</v>
      </c>
      <c r="E83" s="42">
        <v>0</v>
      </c>
      <c r="F83" s="98"/>
    </row>
    <row r="84" spans="2:6" x14ac:dyDescent="0.25">
      <c r="B84" s="39">
        <v>41517</v>
      </c>
      <c r="C84" s="41">
        <f>+'[1]Variacion Valor Mercado'!$M$11</f>
        <v>7084.7851194099994</v>
      </c>
      <c r="E84" s="42">
        <v>0</v>
      </c>
    </row>
    <row r="85" spans="2:6" x14ac:dyDescent="0.25">
      <c r="B85" s="39">
        <v>41547</v>
      </c>
      <c r="C85" s="41">
        <v>7273.1356093099994</v>
      </c>
      <c r="E85" s="42">
        <v>0</v>
      </c>
    </row>
    <row r="86" spans="2:6" x14ac:dyDescent="0.25">
      <c r="B86" s="39">
        <v>41578</v>
      </c>
      <c r="C86" s="100">
        <v>7378.7470625600008</v>
      </c>
      <c r="E86" s="42">
        <v>0</v>
      </c>
    </row>
    <row r="87" spans="2:6" x14ac:dyDescent="0.25">
      <c r="B87" s="39">
        <v>41608</v>
      </c>
      <c r="C87" s="41">
        <v>7354.4228816000004</v>
      </c>
      <c r="E87" s="42">
        <v>0</v>
      </c>
    </row>
    <row r="88" spans="2:6" x14ac:dyDescent="0.25">
      <c r="B88" s="39">
        <v>41639</v>
      </c>
      <c r="C88" s="41">
        <v>7335.11450547</v>
      </c>
      <c r="E88" s="42">
        <v>0</v>
      </c>
    </row>
    <row r="89" spans="2:6" x14ac:dyDescent="0.25">
      <c r="B89" s="39">
        <v>41670</v>
      </c>
      <c r="C89" s="41">
        <v>7352.8471492299996</v>
      </c>
      <c r="E89" s="42">
        <v>0</v>
      </c>
    </row>
    <row r="90" spans="2:6" x14ac:dyDescent="0.25">
      <c r="B90" s="39">
        <v>41698</v>
      </c>
      <c r="C90" s="41">
        <v>7499.1829499600008</v>
      </c>
      <c r="E90" s="42">
        <v>0</v>
      </c>
    </row>
    <row r="91" spans="2:6" x14ac:dyDescent="0.25">
      <c r="B91" s="39">
        <v>41729</v>
      </c>
      <c r="C91" s="41">
        <v>7507.4076194099998</v>
      </c>
      <c r="E91" s="42">
        <v>0</v>
      </c>
    </row>
    <row r="92" spans="2:6" x14ac:dyDescent="0.25">
      <c r="B92" s="39">
        <v>41759</v>
      </c>
      <c r="C92" s="41">
        <v>7598.1852454600012</v>
      </c>
      <c r="E92" s="42">
        <v>0</v>
      </c>
    </row>
    <row r="93" spans="2:6" x14ac:dyDescent="0.25">
      <c r="B93" s="39">
        <v>41790</v>
      </c>
      <c r="C93" s="41">
        <v>7664.3196188600004</v>
      </c>
      <c r="E93" s="42">
        <v>0</v>
      </c>
    </row>
    <row r="94" spans="2:6" x14ac:dyDescent="0.25">
      <c r="B94" s="39">
        <v>41820</v>
      </c>
      <c r="C94" s="41">
        <v>7736.8637163233088</v>
      </c>
      <c r="E94" s="42">
        <v>498.93481600669099</v>
      </c>
    </row>
    <row r="95" spans="2:6" x14ac:dyDescent="0.25">
      <c r="B95" s="39">
        <v>41851</v>
      </c>
      <c r="C95" s="41">
        <v>8169.7869966799999</v>
      </c>
      <c r="E95" s="42">
        <v>0</v>
      </c>
    </row>
    <row r="96" spans="2:6" x14ac:dyDescent="0.25">
      <c r="B96" s="39">
        <v>41882</v>
      </c>
      <c r="C96" s="41">
        <v>8248.6728051900009</v>
      </c>
      <c r="E96" s="42">
        <v>0</v>
      </c>
    </row>
    <row r="97" spans="2:5" ht="14.45" x14ac:dyDescent="0.3">
      <c r="B97" s="39">
        <v>41912</v>
      </c>
      <c r="C97" s="41">
        <v>7993.0479181400005</v>
      </c>
      <c r="E97" s="42">
        <v>0</v>
      </c>
    </row>
    <row r="98" spans="2:5" ht="14.45" x14ac:dyDescent="0.3">
      <c r="B98" s="39">
        <v>41943</v>
      </c>
      <c r="C98" s="41">
        <v>7999.6255454499997</v>
      </c>
      <c r="E98" s="42">
        <v>0</v>
      </c>
    </row>
    <row r="99" spans="2:5" ht="14.45" x14ac:dyDescent="0.3">
      <c r="B99" s="39">
        <v>41973</v>
      </c>
      <c r="C99" s="41">
        <v>8015.0371112900002</v>
      </c>
      <c r="E99" s="42">
        <v>0</v>
      </c>
    </row>
    <row r="100" spans="2:5" ht="14.45" x14ac:dyDescent="0.3">
      <c r="B100" s="39">
        <v>42004</v>
      </c>
      <c r="C100" s="41">
        <v>7943.6994030900005</v>
      </c>
      <c r="E100" s="42">
        <v>0</v>
      </c>
    </row>
    <row r="101" spans="2:5" ht="14.45" x14ac:dyDescent="0.3">
      <c r="B101" s="39">
        <v>42035</v>
      </c>
      <c r="C101" s="41">
        <v>7931.06033923</v>
      </c>
      <c r="E101" s="42">
        <v>0</v>
      </c>
    </row>
    <row r="102" spans="2:5" ht="14.45" x14ac:dyDescent="0.3">
      <c r="B102" s="39">
        <v>42063</v>
      </c>
      <c r="C102" s="41">
        <v>7942.0567500499992</v>
      </c>
      <c r="E102" s="42">
        <v>0</v>
      </c>
    </row>
    <row r="103" spans="2:5" ht="14.45" x14ac:dyDescent="0.3">
      <c r="B103" s="39">
        <v>42094</v>
      </c>
      <c r="C103" s="41">
        <v>7847.0270224400001</v>
      </c>
      <c r="D103" s="41"/>
      <c r="E103" s="42">
        <v>0</v>
      </c>
    </row>
    <row r="104" spans="2:5" x14ac:dyDescent="0.25">
      <c r="B104" s="39">
        <v>42124</v>
      </c>
      <c r="C104" s="41">
        <v>7960.4968686900002</v>
      </c>
      <c r="E104" s="42">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G17" sqref="G17"/>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5" t="s">
        <v>66</v>
      </c>
      <c r="C1" s="34"/>
      <c r="D1" s="34"/>
      <c r="E1" s="34"/>
      <c r="F1" s="34"/>
      <c r="G1" s="34"/>
      <c r="H1" s="34"/>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44" t="s">
        <v>68</v>
      </c>
      <c r="C5" s="148" t="s">
        <v>83</v>
      </c>
      <c r="D5" s="144" t="s">
        <v>87</v>
      </c>
      <c r="E5" s="144" t="s">
        <v>88</v>
      </c>
      <c r="F5" s="144" t="s">
        <v>89</v>
      </c>
      <c r="G5" s="144" t="s">
        <v>90</v>
      </c>
      <c r="H5" s="144" t="s">
        <v>91</v>
      </c>
    </row>
    <row r="6" spans="1:13" ht="20.25" customHeight="1" x14ac:dyDescent="0.25">
      <c r="B6" s="128"/>
      <c r="C6" s="149"/>
      <c r="D6" s="128"/>
      <c r="E6" s="128"/>
      <c r="F6" s="128"/>
      <c r="G6" s="128"/>
      <c r="H6" s="128"/>
    </row>
    <row r="7" spans="1:13" ht="33" customHeight="1" x14ac:dyDescent="0.25">
      <c r="B7" s="94" t="s">
        <v>25</v>
      </c>
      <c r="C7" s="56">
        <v>1.0374861809000047E-2</v>
      </c>
      <c r="D7" s="56">
        <v>-1.1389273820442636E-2</v>
      </c>
      <c r="E7" s="56">
        <v>-1.2507789461162933E-2</v>
      </c>
      <c r="F7" s="56">
        <v>-4.93228093807484E-2</v>
      </c>
      <c r="G7" s="31">
        <v>-1.6888933597848266E-2</v>
      </c>
      <c r="H7" s="31"/>
    </row>
    <row r="8" spans="1:13" ht="20.25" customHeight="1" x14ac:dyDescent="0.25">
      <c r="B8" s="95" t="s">
        <v>69</v>
      </c>
      <c r="C8" s="31">
        <v>2.0974507702004042E-2</v>
      </c>
      <c r="D8" s="31">
        <v>2.4329186551381721E-3</v>
      </c>
      <c r="E8" s="31">
        <v>4.9937543349991564E-3</v>
      </c>
      <c r="F8" s="31">
        <v>-6.6638229968624119E-3</v>
      </c>
      <c r="G8" s="31">
        <v>1.9856648908408214E-2</v>
      </c>
      <c r="H8" s="31"/>
    </row>
    <row r="9" spans="1:13" ht="20.25" customHeight="1" x14ac:dyDescent="0.25">
      <c r="B9" s="96" t="s">
        <v>17</v>
      </c>
      <c r="C9" s="31">
        <v>6.987716148999068E-3</v>
      </c>
      <c r="D9" s="31">
        <v>-9.140665784008295E-3</v>
      </c>
      <c r="E9" s="31">
        <v>-4.7718848084730148E-3</v>
      </c>
      <c r="F9" s="31">
        <v>-1.2866899064209569E-2</v>
      </c>
      <c r="G9" s="31">
        <v>2.820533166969974E-2</v>
      </c>
      <c r="H9" s="31"/>
    </row>
    <row r="10" spans="1:13" ht="20.25" customHeight="1" x14ac:dyDescent="0.25">
      <c r="B10" s="97" t="s">
        <v>16</v>
      </c>
      <c r="C10" s="33">
        <v>2.9206023899002176E-2</v>
      </c>
      <c r="D10" s="33">
        <v>7.0403144955457631E-2</v>
      </c>
      <c r="E10" s="33">
        <v>5.3745891084268083E-2</v>
      </c>
      <c r="F10" s="33">
        <v>7.7067978965625228E-2</v>
      </c>
      <c r="G10" s="33">
        <v>0.12778049950150594</v>
      </c>
      <c r="H10" s="33"/>
    </row>
    <row r="11" spans="1:13" ht="20.25" customHeight="1" x14ac:dyDescent="0.25">
      <c r="B11" s="6" t="s">
        <v>70</v>
      </c>
      <c r="C11" s="32">
        <v>1.447241015099987E-2</v>
      </c>
      <c r="D11" s="57">
        <v>3.7477704943067458E-3</v>
      </c>
      <c r="E11" s="57">
        <v>2.1622895839039646E-3</v>
      </c>
      <c r="F11" s="57">
        <v>-1.5797384140734505E-2</v>
      </c>
      <c r="G11" s="57">
        <v>2.1010092754032206E-2</v>
      </c>
      <c r="H11" s="57">
        <v>3.9010054522444104E-2</v>
      </c>
    </row>
    <row r="12" spans="1:13" ht="20.25" customHeight="1" x14ac:dyDescent="0.25">
      <c r="B12" s="6" t="s">
        <v>24</v>
      </c>
      <c r="C12" s="31">
        <v>-3.1984302965527123E-2</v>
      </c>
      <c r="D12" s="31">
        <v>-3.1381688162431365E-2</v>
      </c>
      <c r="E12" s="31">
        <v>-9.2199282162719332E-4</v>
      </c>
      <c r="F12" s="31">
        <v>8.2524618238904113E-2</v>
      </c>
      <c r="G12" s="31">
        <v>7.873495571951783E-2</v>
      </c>
      <c r="H12" s="31">
        <v>1.4675787266366536E-2</v>
      </c>
    </row>
    <row r="13" spans="1:13" ht="20.25" customHeight="1" x14ac:dyDescent="0.25">
      <c r="B13" s="30" t="s">
        <v>71</v>
      </c>
      <c r="C13" s="33">
        <v>-1.7500000000000002E-2</v>
      </c>
      <c r="D13" s="33">
        <v>-2.7699999999999995E-2</v>
      </c>
      <c r="E13" s="33">
        <v>1.3000000000000002E-3</v>
      </c>
      <c r="F13" s="33">
        <v>6.6700000000000009E-2</v>
      </c>
      <c r="G13" s="33">
        <v>9.9700000000000011E-2</v>
      </c>
      <c r="H13" s="33">
        <v>5.3699999999999998E-2</v>
      </c>
    </row>
    <row r="14" spans="1:13" ht="20.25" customHeight="1" x14ac:dyDescent="0.25">
      <c r="B14" s="145" t="s">
        <v>72</v>
      </c>
      <c r="C14" s="145"/>
      <c r="D14" s="145"/>
      <c r="E14" s="145"/>
      <c r="F14" s="145"/>
      <c r="G14" s="145"/>
      <c r="H14" s="145"/>
    </row>
    <row r="15" spans="1:13" s="52" customFormat="1" ht="20.25" customHeight="1" x14ac:dyDescent="0.2">
      <c r="B15" s="146" t="s">
        <v>92</v>
      </c>
      <c r="C15" s="146"/>
      <c r="D15" s="146"/>
      <c r="E15" s="146"/>
      <c r="F15" s="146"/>
      <c r="G15" s="146"/>
      <c r="H15" s="146"/>
    </row>
    <row r="16" spans="1:13" s="52" customFormat="1" ht="12.75" customHeight="1" x14ac:dyDescent="0.2">
      <c r="B16" s="146" t="s">
        <v>93</v>
      </c>
      <c r="C16" s="146"/>
      <c r="D16" s="146"/>
      <c r="E16" s="146"/>
      <c r="F16" s="146"/>
      <c r="G16" s="146"/>
      <c r="H16" s="146"/>
    </row>
    <row r="17" spans="2:8" s="52" customFormat="1" ht="12.75" customHeight="1" x14ac:dyDescent="0.2"/>
    <row r="18" spans="2:8" ht="15" customHeight="1" x14ac:dyDescent="0.25">
      <c r="B18" s="147"/>
      <c r="C18" s="147"/>
      <c r="D18" s="147"/>
      <c r="E18" s="147"/>
      <c r="F18" s="147"/>
      <c r="G18" s="147"/>
      <c r="H18" s="147"/>
    </row>
    <row r="19" spans="2:8" ht="15" customHeight="1" x14ac:dyDescent="0.25">
      <c r="B19" s="53"/>
      <c r="C19" s="53"/>
      <c r="D19" s="53"/>
      <c r="E19" s="53"/>
      <c r="F19" s="53"/>
      <c r="G19" s="53"/>
      <c r="H19" s="53"/>
    </row>
    <row r="20" spans="2:8" ht="15" customHeight="1" x14ac:dyDescent="0.25"/>
    <row r="21" spans="2:8" ht="121.5" customHeight="1" x14ac:dyDescent="0.25">
      <c r="B21" s="143" t="s">
        <v>67</v>
      </c>
      <c r="C21" s="143"/>
      <c r="D21" s="143"/>
      <c r="E21" s="143"/>
      <c r="F21" s="143"/>
      <c r="G21" s="143"/>
      <c r="H21" s="143"/>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6"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C9" sqref="C9"/>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50" t="s">
        <v>30</v>
      </c>
      <c r="C2" s="150"/>
      <c r="D2" s="137" t="s">
        <v>31</v>
      </c>
      <c r="E2" s="137" t="s">
        <v>32</v>
      </c>
    </row>
    <row r="3" spans="2:5" s="1" customFormat="1" ht="15" customHeight="1" x14ac:dyDescent="0.25">
      <c r="B3" s="151"/>
      <c r="C3" s="151"/>
      <c r="D3" s="138"/>
      <c r="E3" s="138"/>
    </row>
    <row r="4" spans="2:5" s="1" customFormat="1" ht="15" customHeight="1" x14ac:dyDescent="0.25">
      <c r="B4" s="152" t="s">
        <v>25</v>
      </c>
      <c r="C4" s="152"/>
      <c r="D4" s="63">
        <v>3716.9010234299999</v>
      </c>
      <c r="E4" s="64">
        <v>0.46691821939522515</v>
      </c>
    </row>
    <row r="5" spans="2:5" s="1" customFormat="1" x14ac:dyDescent="0.25">
      <c r="B5" s="54" t="s">
        <v>21</v>
      </c>
      <c r="C5" s="54"/>
      <c r="D5" s="63">
        <v>1365.2441910699999</v>
      </c>
      <c r="E5" s="64">
        <v>0.17150238403330573</v>
      </c>
    </row>
    <row r="6" spans="2:5" s="1" customFormat="1" x14ac:dyDescent="0.25">
      <c r="B6" s="54" t="s">
        <v>17</v>
      </c>
      <c r="C6" s="54"/>
      <c r="D6" s="63">
        <v>1601.92796748</v>
      </c>
      <c r="E6" s="64">
        <v>0.20123467088852928</v>
      </c>
    </row>
    <row r="7" spans="2:5" s="1" customFormat="1" x14ac:dyDescent="0.25">
      <c r="B7" s="17" t="s">
        <v>16</v>
      </c>
      <c r="C7" s="55"/>
      <c r="D7" s="65">
        <v>1276.4236867100001</v>
      </c>
      <c r="E7" s="64">
        <v>0.16034472568293992</v>
      </c>
    </row>
    <row r="8" spans="2:5" s="1" customFormat="1" x14ac:dyDescent="0.25">
      <c r="B8" s="15" t="s">
        <v>36</v>
      </c>
      <c r="C8" s="48"/>
      <c r="D8" s="66">
        <v>7960.4968686899992</v>
      </c>
      <c r="E8" s="67">
        <v>1.0000000000000002</v>
      </c>
    </row>
    <row r="9" spans="2:5" s="1" customFormat="1" x14ac:dyDescent="0.25">
      <c r="C9" s="75"/>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4"/>
      <c r="B1" s="34"/>
      <c r="C1" s="34"/>
      <c r="D1" s="34"/>
      <c r="E1" s="34"/>
      <c r="F1" s="34"/>
      <c r="G1" s="34"/>
    </row>
    <row r="2" spans="1:7" s="1" customFormat="1" x14ac:dyDescent="0.25"/>
    <row r="3" spans="1:7" s="1" customFormat="1" x14ac:dyDescent="0.25">
      <c r="A3" s="153" t="s">
        <v>33</v>
      </c>
      <c r="B3" s="150"/>
      <c r="C3" s="137" t="s">
        <v>34</v>
      </c>
    </row>
    <row r="4" spans="1:7" s="1" customFormat="1" ht="15" customHeight="1" x14ac:dyDescent="0.25">
      <c r="A4" s="151"/>
      <c r="B4" s="151"/>
      <c r="C4" s="138"/>
    </row>
    <row r="5" spans="1:7" s="1" customFormat="1" ht="15" customHeight="1" x14ac:dyDescent="0.25">
      <c r="A5" s="152" t="s">
        <v>25</v>
      </c>
      <c r="B5" s="152"/>
      <c r="C5" s="43">
        <v>7.1707529569945168</v>
      </c>
    </row>
    <row r="6" spans="1:7" s="1" customFormat="1" x14ac:dyDescent="0.25">
      <c r="A6" s="44" t="s">
        <v>21</v>
      </c>
      <c r="B6" s="44"/>
      <c r="C6" s="43">
        <v>11.739886546088</v>
      </c>
    </row>
    <row r="7" spans="1:7" s="1" customFormat="1" x14ac:dyDescent="0.25">
      <c r="A7" s="45" t="s">
        <v>17</v>
      </c>
      <c r="B7" s="45"/>
      <c r="C7" s="46">
        <v>6.7289554766309578</v>
      </c>
    </row>
    <row r="8" spans="1:7" s="1" customFormat="1" x14ac:dyDescent="0.25">
      <c r="A8" s="15" t="s">
        <v>35</v>
      </c>
      <c r="B8" s="44"/>
      <c r="C8" s="47">
        <v>7.9981309943693164</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49" t="s">
        <v>37</v>
      </c>
      <c r="B3" s="88"/>
      <c r="C3" s="88"/>
      <c r="D3" s="88"/>
      <c r="E3" s="88"/>
      <c r="F3" s="88"/>
      <c r="G3" s="88"/>
      <c r="H3" s="88"/>
      <c r="I3" s="88"/>
      <c r="J3" s="88"/>
      <c r="K3" s="88"/>
    </row>
    <row r="4" spans="1:11" s="1" customFormat="1" x14ac:dyDescent="0.25">
      <c r="A4" s="150"/>
      <c r="B4" s="150"/>
      <c r="C4" s="137" t="s">
        <v>38</v>
      </c>
      <c r="D4" s="137" t="s">
        <v>39</v>
      </c>
      <c r="E4" s="137" t="s">
        <v>40</v>
      </c>
      <c r="F4" s="137" t="s">
        <v>41</v>
      </c>
      <c r="G4" s="137" t="s">
        <v>42</v>
      </c>
      <c r="H4" s="137" t="s">
        <v>43</v>
      </c>
      <c r="I4" s="137" t="s">
        <v>44</v>
      </c>
      <c r="J4" s="137" t="s">
        <v>45</v>
      </c>
      <c r="K4" s="137" t="s">
        <v>36</v>
      </c>
    </row>
    <row r="5" spans="1:11" s="1" customFormat="1" x14ac:dyDescent="0.25">
      <c r="A5" s="150"/>
      <c r="B5" s="150"/>
      <c r="C5" s="137"/>
      <c r="D5" s="137"/>
      <c r="E5" s="137"/>
      <c r="F5" s="137"/>
      <c r="G5" s="137"/>
      <c r="H5" s="137"/>
      <c r="I5" s="137"/>
      <c r="J5" s="137"/>
      <c r="K5" s="137"/>
    </row>
    <row r="6" spans="1:11" s="1" customFormat="1" x14ac:dyDescent="0.25">
      <c r="A6" s="152" t="s">
        <v>25</v>
      </c>
      <c r="B6" s="152"/>
      <c r="C6" s="68">
        <v>0.31727221923771398</v>
      </c>
      <c r="D6" s="68">
        <v>0.27586632419022</v>
      </c>
      <c r="E6" s="68">
        <v>0.21354597537178902</v>
      </c>
      <c r="F6" s="68">
        <v>7.7306810559254494E-2</v>
      </c>
      <c r="G6" s="68">
        <v>3.2382060769090101E-2</v>
      </c>
      <c r="H6" s="68">
        <v>3.2417098636209098E-2</v>
      </c>
      <c r="I6" s="68">
        <v>0</v>
      </c>
      <c r="J6" s="68">
        <v>5.1209511235723107E-2</v>
      </c>
      <c r="K6" s="69">
        <v>0.99999999999999978</v>
      </c>
    </row>
    <row r="7" spans="1:11" s="1" customFormat="1" x14ac:dyDescent="0.25">
      <c r="A7" s="44" t="s">
        <v>21</v>
      </c>
      <c r="B7" s="44"/>
      <c r="C7" s="68">
        <v>0.39592988220797204</v>
      </c>
      <c r="D7" s="68">
        <v>0.221212762545239</v>
      </c>
      <c r="E7" s="68">
        <v>1.4710727938066099E-2</v>
      </c>
      <c r="F7" s="68">
        <v>0.31409997794889499</v>
      </c>
      <c r="G7" s="68">
        <v>2.6050446426086702E-2</v>
      </c>
      <c r="H7" s="68">
        <v>1.1670028065351E-2</v>
      </c>
      <c r="I7" s="68">
        <v>0</v>
      </c>
      <c r="J7" s="68">
        <v>1.6326174868391097E-2</v>
      </c>
      <c r="K7" s="69">
        <v>1.0000000000000009</v>
      </c>
    </row>
    <row r="8" spans="1:11" s="1" customFormat="1" x14ac:dyDescent="0.25">
      <c r="A8" s="44" t="s">
        <v>17</v>
      </c>
      <c r="B8" s="44"/>
      <c r="C8" s="68">
        <v>0.648315290448637</v>
      </c>
      <c r="D8" s="68">
        <v>0.21945836405530803</v>
      </c>
      <c r="E8" s="68">
        <v>2.2608478302639699E-2</v>
      </c>
      <c r="F8" s="68">
        <v>7.1425380825451204E-2</v>
      </c>
      <c r="G8" s="68">
        <v>3.05537557212603E-2</v>
      </c>
      <c r="H8" s="68">
        <v>2.7718790103222202E-3</v>
      </c>
      <c r="I8" s="68">
        <v>3.8105930734040399E-3</v>
      </c>
      <c r="J8" s="68">
        <v>1.0562585629769301E-3</v>
      </c>
      <c r="K8" s="69">
        <v>0.99999999999999956</v>
      </c>
    </row>
    <row r="9" spans="1:11" s="1" customFormat="1" ht="15" customHeight="1" x14ac:dyDescent="0.25">
      <c r="A9" s="17" t="s">
        <v>16</v>
      </c>
      <c r="B9" s="45"/>
      <c r="C9" s="70">
        <v>0.53946728229985896</v>
      </c>
      <c r="D9" s="70">
        <v>0.107121653071497</v>
      </c>
      <c r="E9" s="70">
        <v>7.8380366067227702E-2</v>
      </c>
      <c r="F9" s="70">
        <v>7.1495755352704804E-2</v>
      </c>
      <c r="G9" s="70">
        <v>3.4425658617827197E-2</v>
      </c>
      <c r="H9" s="70">
        <v>2.4999175765770397E-2</v>
      </c>
      <c r="I9" s="70">
        <v>3.2177271406516897E-2</v>
      </c>
      <c r="J9" s="70">
        <v>0.111932837418596</v>
      </c>
      <c r="K9" s="71">
        <v>0.99999999999999889</v>
      </c>
    </row>
    <row r="10" spans="1:11" s="1" customFormat="1" x14ac:dyDescent="0.25">
      <c r="A10" s="15" t="s">
        <v>36</v>
      </c>
      <c r="B10" s="48"/>
      <c r="C10" s="72">
        <v>0.43177639641468502</v>
      </c>
      <c r="D10" s="72">
        <v>0.228153691168343</v>
      </c>
      <c r="E10" s="72">
        <v>0.11992711518424301</v>
      </c>
      <c r="F10" s="72">
        <v>0.116018102745559</v>
      </c>
      <c r="G10" s="72">
        <v>3.1260556469189897E-2</v>
      </c>
      <c r="H10" s="72">
        <v>2.1813007536171099E-2</v>
      </c>
      <c r="I10" s="72">
        <v>5.9355178239918604E-3</v>
      </c>
      <c r="J10" s="72">
        <v>4.5115612657817994E-2</v>
      </c>
      <c r="K10" s="73">
        <v>1.0000000000000009</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C18" sqref="C18"/>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88"/>
      <c r="B3" s="137" t="s">
        <v>25</v>
      </c>
      <c r="C3" s="137" t="s">
        <v>21</v>
      </c>
      <c r="D3" s="137" t="s">
        <v>17</v>
      </c>
      <c r="E3" s="137" t="s">
        <v>46</v>
      </c>
    </row>
    <row r="4" spans="1:6" ht="30" customHeight="1" x14ac:dyDescent="0.25">
      <c r="A4" s="87"/>
      <c r="B4" s="154"/>
      <c r="C4" s="154"/>
      <c r="D4" s="154"/>
      <c r="E4" s="154"/>
    </row>
    <row r="5" spans="1:6" ht="15" customHeight="1" x14ac:dyDescent="0.25">
      <c r="A5" s="44" t="s">
        <v>47</v>
      </c>
      <c r="B5" s="115">
        <v>4.8126319787984505E-2</v>
      </c>
      <c r="C5" s="115">
        <v>9.8124224217899375E-2</v>
      </c>
      <c r="D5" s="115">
        <v>3.5111637983539922E-3</v>
      </c>
      <c r="E5" s="115">
        <v>0.14976170780423786</v>
      </c>
    </row>
    <row r="6" spans="1:6" s="1" customFormat="1" x14ac:dyDescent="0.25">
      <c r="A6" s="44" t="s">
        <v>48</v>
      </c>
      <c r="B6" s="115">
        <v>0.15585188206679926</v>
      </c>
      <c r="C6" s="115">
        <v>8.7684169399022238E-2</v>
      </c>
      <c r="D6" s="115">
        <v>1.7128026944694009E-3</v>
      </c>
      <c r="E6" s="115">
        <v>0.24524885416029088</v>
      </c>
    </row>
    <row r="7" spans="1:6" x14ac:dyDescent="0.25">
      <c r="A7" s="44" t="s">
        <v>49</v>
      </c>
      <c r="B7" s="115">
        <v>1.3407471246906113E-2</v>
      </c>
      <c r="C7" s="115">
        <v>0</v>
      </c>
      <c r="D7" s="115">
        <v>3.9086054500561962E-3</v>
      </c>
      <c r="E7" s="115">
        <v>1.731607669696231E-2</v>
      </c>
    </row>
    <row r="8" spans="1:6" ht="15" customHeight="1" x14ac:dyDescent="0.25">
      <c r="A8" s="44" t="s">
        <v>50</v>
      </c>
      <c r="B8" s="115">
        <v>2.9945701138328524E-2</v>
      </c>
      <c r="C8" s="115">
        <v>0</v>
      </c>
      <c r="D8" s="115">
        <v>1.4124812293783645E-2</v>
      </c>
      <c r="E8" s="115">
        <v>4.4070513432112171E-2</v>
      </c>
      <c r="F8" s="1"/>
    </row>
    <row r="9" spans="1:6" x14ac:dyDescent="0.25">
      <c r="A9" s="44" t="s">
        <v>51</v>
      </c>
      <c r="B9" s="115">
        <v>4.3525534006995631E-2</v>
      </c>
      <c r="C9" s="115">
        <v>0</v>
      </c>
      <c r="D9" s="115">
        <v>1.9174915125147591E-2</v>
      </c>
      <c r="E9" s="115">
        <v>6.2700449132143218E-2</v>
      </c>
      <c r="F9" s="1"/>
    </row>
    <row r="10" spans="1:6" x14ac:dyDescent="0.25">
      <c r="A10" s="44" t="s">
        <v>52</v>
      </c>
      <c r="B10" s="115">
        <v>0.11582301223154458</v>
      </c>
      <c r="C10" s="115">
        <v>3.0051724816350669E-3</v>
      </c>
      <c r="D10" s="115">
        <v>4.2240805205562483E-2</v>
      </c>
      <c r="E10" s="115">
        <v>0.16106898991874211</v>
      </c>
      <c r="F10" s="1"/>
    </row>
    <row r="11" spans="1:6" x14ac:dyDescent="0.25">
      <c r="A11" s="44" t="s">
        <v>53</v>
      </c>
      <c r="B11" s="115">
        <v>2.3231645516489395E-2</v>
      </c>
      <c r="C11" s="115">
        <v>0</v>
      </c>
      <c r="D11" s="115">
        <v>4.2734941707886803E-2</v>
      </c>
      <c r="E11" s="115">
        <v>6.5966587224376205E-2</v>
      </c>
    </row>
    <row r="12" spans="1:6" x14ac:dyDescent="0.25">
      <c r="A12" s="44" t="s">
        <v>54</v>
      </c>
      <c r="B12" s="115">
        <v>1.5062911029527493E-2</v>
      </c>
      <c r="C12" s="115">
        <v>0</v>
      </c>
      <c r="D12" s="115">
        <v>4.9999513286306176E-2</v>
      </c>
      <c r="E12" s="115">
        <v>6.5062424315833672E-2</v>
      </c>
    </row>
    <row r="13" spans="1:6" x14ac:dyDescent="0.25">
      <c r="A13" s="54" t="s">
        <v>76</v>
      </c>
      <c r="B13" s="115">
        <v>9.629516907455829E-2</v>
      </c>
      <c r="C13" s="115">
        <v>1.5439761760067752E-2</v>
      </c>
      <c r="D13" s="115">
        <v>3.5755550964461473E-2</v>
      </c>
      <c r="E13" s="115">
        <v>0.1474904817990875</v>
      </c>
    </row>
    <row r="14" spans="1:6" x14ac:dyDescent="0.25">
      <c r="A14" s="54" t="s">
        <v>77</v>
      </c>
      <c r="B14" s="115">
        <v>1.5490054596965008E-2</v>
      </c>
      <c r="C14" s="115">
        <v>0</v>
      </c>
      <c r="D14" s="115">
        <v>2.6500328796978969E-2</v>
      </c>
      <c r="E14" s="115">
        <v>4.1990383393943974E-2</v>
      </c>
    </row>
    <row r="15" spans="1:6" x14ac:dyDescent="0.25">
      <c r="A15" s="45" t="s">
        <v>85</v>
      </c>
      <c r="B15" s="116">
        <v>-6.7646787772912814E-4</v>
      </c>
      <c r="C15" s="116">
        <v>0</v>
      </c>
      <c r="D15" s="116">
        <v>0</v>
      </c>
      <c r="E15" s="116">
        <v>-6.7646787772912814E-4</v>
      </c>
    </row>
    <row r="16" spans="1:6" x14ac:dyDescent="0.25">
      <c r="A16" s="50" t="s">
        <v>36</v>
      </c>
      <c r="B16" s="117">
        <v>0.55608323281836969</v>
      </c>
      <c r="C16" s="117">
        <v>0.20425332785862443</v>
      </c>
      <c r="D16" s="117">
        <v>0.23966343932300668</v>
      </c>
      <c r="E16" s="117">
        <v>1.0000000000000009</v>
      </c>
    </row>
    <row r="17" spans="1:5" x14ac:dyDescent="0.25">
      <c r="A17" s="59" t="s">
        <v>84</v>
      </c>
      <c r="B17" s="51"/>
      <c r="C17" s="51"/>
      <c r="D17" s="51"/>
      <c r="E17" s="51"/>
    </row>
    <row r="18" spans="1:5" x14ac:dyDescent="0.25">
      <c r="A18" s="59"/>
      <c r="B18" s="51"/>
      <c r="C18" s="51"/>
      <c r="D18" s="78"/>
      <c r="E18" s="78"/>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B21" sqref="B21"/>
    </sheetView>
  </sheetViews>
  <sheetFormatPr baseColWidth="10" defaultColWidth="0" defaultRowHeight="15" customHeight="1" zeroHeight="1" x14ac:dyDescent="0.25"/>
  <cols>
    <col min="1" max="1" width="42" style="2" bestFit="1" customWidth="1"/>
    <col min="2" max="2" width="20" style="2" customWidth="1"/>
    <col min="3" max="3" width="21.42578125" style="2" bestFit="1" customWidth="1"/>
    <col min="4" max="4" width="18.28515625" style="2" customWidth="1"/>
    <col min="5" max="5" width="18.85546875"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55" t="s">
        <v>55</v>
      </c>
      <c r="B3" s="137" t="s">
        <v>74</v>
      </c>
      <c r="C3" s="137" t="s">
        <v>75</v>
      </c>
      <c r="D3" s="137" t="s">
        <v>17</v>
      </c>
      <c r="E3" s="137" t="s">
        <v>16</v>
      </c>
      <c r="F3" s="137" t="s">
        <v>36</v>
      </c>
    </row>
    <row r="4" spans="1:6" ht="33.75" customHeight="1" x14ac:dyDescent="0.25">
      <c r="A4" s="154"/>
      <c r="B4" s="154"/>
      <c r="C4" s="154"/>
      <c r="D4" s="154"/>
      <c r="E4" s="154"/>
      <c r="F4" s="154"/>
    </row>
    <row r="5" spans="1:6" x14ac:dyDescent="0.25">
      <c r="A5" s="89" t="s">
        <v>56</v>
      </c>
      <c r="B5" s="90">
        <v>130.64356993897803</v>
      </c>
      <c r="C5" s="90">
        <v>46.761843324243209</v>
      </c>
      <c r="D5" s="90">
        <v>19.422641184411468</v>
      </c>
      <c r="E5" s="90">
        <v>46.561271730932191</v>
      </c>
      <c r="F5" s="90">
        <v>243.38932617856491</v>
      </c>
    </row>
    <row r="6" spans="1:6" x14ac:dyDescent="0.25">
      <c r="A6" s="89" t="s">
        <v>57</v>
      </c>
      <c r="B6" s="90">
        <v>68.460555315652613</v>
      </c>
      <c r="C6" s="90">
        <v>15.937194122880369</v>
      </c>
      <c r="D6" s="90">
        <v>25.641034733777492</v>
      </c>
      <c r="E6" s="90">
        <v>31.897390832951807</v>
      </c>
      <c r="F6" s="90">
        <v>141.93617500526227</v>
      </c>
    </row>
    <row r="7" spans="1:6" x14ac:dyDescent="0.25">
      <c r="A7" s="89" t="s">
        <v>58</v>
      </c>
      <c r="B7" s="90">
        <v>50.740859308156139</v>
      </c>
      <c r="C7" s="90">
        <v>0</v>
      </c>
      <c r="D7" s="90">
        <v>2.2342318865886348</v>
      </c>
      <c r="E7" s="90">
        <v>5.7380604513751692</v>
      </c>
      <c r="F7" s="90">
        <v>58.713151646119947</v>
      </c>
    </row>
    <row r="8" spans="1:6" x14ac:dyDescent="0.25">
      <c r="A8" s="89" t="s">
        <v>59</v>
      </c>
      <c r="B8" s="90">
        <v>209.64028590599202</v>
      </c>
      <c r="C8" s="90">
        <v>35.522065867288141</v>
      </c>
      <c r="D8" s="90">
        <v>83.994832690853769</v>
      </c>
      <c r="E8" s="90">
        <v>43.655394259144586</v>
      </c>
      <c r="F8" s="90">
        <v>372.81257872327853</v>
      </c>
    </row>
    <row r="9" spans="1:6" x14ac:dyDescent="0.25">
      <c r="A9" s="89" t="s">
        <v>79</v>
      </c>
      <c r="B9" s="90">
        <v>67.536053014541224</v>
      </c>
      <c r="C9" s="90">
        <v>0</v>
      </c>
      <c r="D9" s="90">
        <v>1.8216478864441628</v>
      </c>
      <c r="E9" s="90">
        <v>20.488105833247737</v>
      </c>
      <c r="F9" s="90">
        <v>89.845806734233122</v>
      </c>
    </row>
    <row r="10" spans="1:6" x14ac:dyDescent="0.25">
      <c r="A10" s="89" t="s">
        <v>80</v>
      </c>
      <c r="B10" s="90">
        <v>282.70769747700643</v>
      </c>
      <c r="C10" s="90">
        <v>0</v>
      </c>
      <c r="D10" s="90">
        <v>13.390779562603097</v>
      </c>
      <c r="E10" s="90">
        <v>15.998137630536068</v>
      </c>
      <c r="F10" s="90">
        <v>312.09661467014558</v>
      </c>
    </row>
    <row r="11" spans="1:6" x14ac:dyDescent="0.25">
      <c r="A11" s="89" t="s">
        <v>86</v>
      </c>
      <c r="B11" s="90">
        <v>623.54660147480058</v>
      </c>
      <c r="C11" s="90">
        <v>540.49232399106529</v>
      </c>
      <c r="D11" s="90">
        <v>807.47568016013065</v>
      </c>
      <c r="E11" s="90">
        <v>679.87885921419502</v>
      </c>
      <c r="F11" s="90">
        <v>2651.3934648401914</v>
      </c>
    </row>
    <row r="12" spans="1:6" x14ac:dyDescent="0.25">
      <c r="A12" s="89" t="s">
        <v>60</v>
      </c>
      <c r="B12" s="90">
        <v>182.35934060582997</v>
      </c>
      <c r="C12" s="90">
        <v>152.06336129333349</v>
      </c>
      <c r="D12" s="90">
        <v>104.37378225433301</v>
      </c>
      <c r="E12" s="90">
        <v>42.51254135867697</v>
      </c>
      <c r="F12" s="90">
        <v>481.30902551217349</v>
      </c>
    </row>
    <row r="13" spans="1:6" x14ac:dyDescent="0.25">
      <c r="A13" s="91" t="s">
        <v>61</v>
      </c>
      <c r="B13" s="90">
        <v>76.237278808325868</v>
      </c>
      <c r="C13" s="90">
        <v>0</v>
      </c>
      <c r="D13" s="90">
        <v>119.0171683616401</v>
      </c>
      <c r="E13" s="90">
        <v>13.273950951803799</v>
      </c>
      <c r="F13" s="90">
        <v>208.52839812176978</v>
      </c>
    </row>
    <row r="14" spans="1:6" x14ac:dyDescent="0.25">
      <c r="A14" s="89" t="s">
        <v>62</v>
      </c>
      <c r="B14" s="90">
        <v>258.96225045282893</v>
      </c>
      <c r="C14" s="90">
        <v>98.068985199778581</v>
      </c>
      <c r="D14" s="90">
        <v>30.552343360471887</v>
      </c>
      <c r="E14" s="90">
        <v>10.438623771292573</v>
      </c>
      <c r="F14" s="90">
        <v>398.02220278437193</v>
      </c>
    </row>
    <row r="15" spans="1:6" x14ac:dyDescent="0.25">
      <c r="A15" s="89" t="s">
        <v>63</v>
      </c>
      <c r="B15" s="90">
        <v>882.45465909478264</v>
      </c>
      <c r="C15" s="90">
        <v>20.086792791721209</v>
      </c>
      <c r="D15" s="90">
        <v>40.950318848058373</v>
      </c>
      <c r="E15" s="90">
        <v>99.3115018170177</v>
      </c>
      <c r="F15" s="90">
        <v>1042.80327255158</v>
      </c>
    </row>
    <row r="16" spans="1:6" x14ac:dyDescent="0.25">
      <c r="A16" s="89" t="s">
        <v>64</v>
      </c>
      <c r="B16" s="90">
        <v>163.34932179247525</v>
      </c>
      <c r="C16" s="90">
        <v>428.83626388881601</v>
      </c>
      <c r="D16" s="90">
        <v>154.73376224344725</v>
      </c>
      <c r="E16" s="90">
        <v>91.065503966539239</v>
      </c>
      <c r="F16" s="90">
        <v>837.9848518912778</v>
      </c>
    </row>
    <row r="17" spans="1:6" x14ac:dyDescent="0.25">
      <c r="A17" s="89" t="s">
        <v>65</v>
      </c>
      <c r="B17" s="90">
        <v>145.96881061961807</v>
      </c>
      <c r="C17" s="90">
        <v>0</v>
      </c>
      <c r="D17" s="90">
        <v>0</v>
      </c>
      <c r="E17" s="90">
        <v>0</v>
      </c>
      <c r="F17" s="90">
        <v>145.96881061961807</v>
      </c>
    </row>
    <row r="18" spans="1:6" ht="17.25" x14ac:dyDescent="0.25">
      <c r="A18" s="89" t="s">
        <v>96</v>
      </c>
      <c r="B18" s="90">
        <v>574.29373962101693</v>
      </c>
      <c r="C18" s="90">
        <v>27.475360590873606</v>
      </c>
      <c r="D18" s="90">
        <v>198.31974430724017</v>
      </c>
      <c r="E18" s="90">
        <v>175.60434489228714</v>
      </c>
      <c r="F18" s="90">
        <v>975.69318941141785</v>
      </c>
    </row>
    <row r="19" spans="1:6" x14ac:dyDescent="0.25">
      <c r="A19" s="92" t="s">
        <v>36</v>
      </c>
      <c r="B19" s="99">
        <v>3716.9010234300044</v>
      </c>
      <c r="C19" s="99">
        <v>1365.2441910699999</v>
      </c>
      <c r="D19" s="99">
        <v>1601.92796748</v>
      </c>
      <c r="E19" s="99">
        <v>1276.4236867099999</v>
      </c>
      <c r="F19" s="99">
        <v>7960.4968686900038</v>
      </c>
    </row>
    <row r="20" spans="1:6" x14ac:dyDescent="0.25">
      <c r="A20" s="59" t="s">
        <v>84</v>
      </c>
      <c r="B20" s="93"/>
      <c r="C20" s="93"/>
      <c r="D20" s="93"/>
      <c r="E20" s="93"/>
      <c r="F20" s="93"/>
    </row>
    <row r="21" spans="1:6" x14ac:dyDescent="0.25">
      <c r="A21" s="59"/>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2015-05-29T19:20:08Z</dcterms:modified>
</cp:coreProperties>
</file>