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1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M29" i="1" l="1"/>
  <c r="C133" i="11" l="1"/>
  <c r="E68" i="11" l="1"/>
</calcChain>
</file>

<file path=xl/sharedStrings.xml><?xml version="1.0" encoding="utf-8"?>
<sst xmlns="http://schemas.openxmlformats.org/spreadsheetml/2006/main" count="190" uniqueCount="117">
  <si>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</si>
  <si>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</si>
  <si>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</si>
  <si>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</si>
  <si>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</si>
  <si>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</si>
  <si>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</si>
  <si>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</si>
  <si>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</si>
  <si>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</si>
  <si>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</si>
  <si>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</si>
  <si>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</si>
  <si>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</si>
  <si>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</si>
  <si>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</si>
  <si>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</si>
  <si>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</si>
  <si>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</si>
  <si>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</si>
  <si>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</si>
  <si>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</si>
  <si>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</si>
  <si>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</si>
  <si>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</si>
  <si>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</si>
  <si>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</si>
  <si>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</si>
  <si>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</si>
  <si>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</si>
  <si>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</si>
  <si>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</si>
  <si>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</si>
  <si>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</si>
  <si>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</si>
  <si>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</si>
  <si>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</si>
  <si>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</si>
  <si>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</si>
  <si>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</si>
  <si>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</si>
  <si>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</si>
  <si>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</si>
  <si>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</si>
  <si>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</si>
  <si>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</si>
  <si>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</si>
  <si>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</si>
  <si>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</si>
  <si>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</si>
  <si>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</si>
  <si>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</si>
  <si>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</si>
  <si>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</si>
  <si>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</si>
  <si>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</si>
  <si>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</si>
  <si>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</si>
  <si>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</si>
  <si>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</si>
  <si>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</si>
  <si>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</si>
  <si>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</si>
  <si>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</si>
  <si>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</si>
  <si>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</si>
  <si>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</si>
  <si>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</si>
  <si>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</si>
  <si>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</si>
  <si>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</si>
  <si>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</si>
  <si>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</si>
  <si>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</si>
  <si>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</si>
  <si>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</si>
  <si>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</si>
  <si>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</si>
  <si>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</si>
  <si>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</si>
  <si>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</si>
  <si>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</si>
  <si>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</si>
  <si>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</si>
  <si>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</si>
  <si>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</si>
  <si>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</si>
  <si>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</si>
  <si>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</si>
  <si>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</si>
  <si>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</si>
  <si>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</si>
  <si>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</si>
  <si>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</si>
  <si>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</si>
  <si>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</si>
  <si>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</si>
  <si>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Supranacional</t>
  </si>
  <si>
    <t xml:space="preserve">(2) A partir de 2012, representa efectivo, efectivo equivalentes y transacciones no liquidadas. </t>
  </si>
  <si>
    <t>T1</t>
  </si>
  <si>
    <t>T2</t>
  </si>
  <si>
    <r>
      <t>Retorno en CLP</t>
    </r>
    <r>
      <rPr>
        <vertAlign val="superscript"/>
        <sz val="11"/>
        <color theme="1"/>
        <rFont val="Calibri"/>
        <family val="2"/>
        <scheme val="minor"/>
      </rPr>
      <t>(d)</t>
    </r>
  </si>
  <si>
    <t>Variación en el Valor de Mercado desde el Inicio</t>
  </si>
  <si>
    <t>Evolución Histórica del Valor de Mercado</t>
  </si>
  <si>
    <t>Retiro FRP</t>
  </si>
  <si>
    <t>Otros</t>
  </si>
  <si>
    <t>T3</t>
  </si>
  <si>
    <t>Octubre</t>
  </si>
  <si>
    <r>
      <rPr>
        <b/>
        <sz val="11"/>
        <color theme="0"/>
        <rFont val="Calibri"/>
        <family val="2"/>
        <scheme val="minor"/>
      </rPr>
      <t>Mercado</t>
    </r>
    <r>
      <rPr>
        <sz val="11"/>
        <color theme="0"/>
        <rFont val="Calibri"/>
        <family val="2"/>
        <scheme val="minor"/>
      </rPr>
      <t xml:space="preserve"> (MM US$)</t>
    </r>
  </si>
  <si>
    <t>Noviembre</t>
  </si>
  <si>
    <r>
      <t>Valor de Mercado Inicial</t>
    </r>
    <r>
      <rPr>
        <vertAlign val="superscript"/>
        <sz val="11"/>
        <color theme="1"/>
        <rFont val="Calibri"/>
        <family val="2"/>
        <scheme val="minor"/>
      </rPr>
      <t>(1)</t>
    </r>
  </si>
  <si>
    <r>
      <t>Costos de Adm., Custodia y Otros</t>
    </r>
    <r>
      <rPr>
        <vertAlign val="superscript"/>
        <sz val="11"/>
        <color theme="1"/>
        <rFont val="Calibri"/>
        <family val="2"/>
        <scheme val="minor"/>
      </rPr>
      <t>(2)</t>
    </r>
  </si>
  <si>
    <r>
      <t xml:space="preserve">2012 </t>
    </r>
    <r>
      <rPr>
        <b/>
        <vertAlign val="superscript"/>
        <sz val="12"/>
        <color theme="0"/>
        <rFont val="Calibri"/>
        <family val="2"/>
        <scheme val="minor"/>
      </rPr>
      <t>(1)</t>
    </r>
  </si>
  <si>
    <r>
      <t xml:space="preserve">Bonos Soberanos y Otros Activos Relacionados </t>
    </r>
    <r>
      <rPr>
        <vertAlign val="superscript"/>
        <sz val="12"/>
        <color theme="1"/>
        <rFont val="Calibri"/>
        <family val="2"/>
        <scheme val="minor"/>
      </rPr>
      <t>(2)</t>
    </r>
  </si>
  <si>
    <r>
      <t xml:space="preserve">Por Tipo de Riesgo </t>
    </r>
    <r>
      <rPr>
        <b/>
        <vertAlign val="superscript"/>
        <sz val="12"/>
        <color theme="0"/>
        <rFont val="Calibri"/>
        <family val="2"/>
        <scheme val="minor"/>
      </rPr>
      <t>(1)</t>
    </r>
  </si>
  <si>
    <r>
      <t>Bancario</t>
    </r>
    <r>
      <rPr>
        <vertAlign val="superscript"/>
        <sz val="12"/>
        <color theme="1"/>
        <rFont val="Calibri"/>
        <family val="2"/>
        <scheme val="minor"/>
      </rPr>
      <t>(2)</t>
    </r>
  </si>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</sst>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1"/>
      <color theme="0"/>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1"/>
      <name val="Calibri"/>
      <family val="2"/>
      <scheme val="minor"/>
    </font>
    <font>
      <b/>
      <sz val="12"/>
      <color theme="0"/>
      <name val="Calibri"/>
      <family val="2"/>
      <scheme val="minor"/>
    </font>
    <font>
      <b/>
      <vertAlign val="superscript"/>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66">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17" fillId="4" borderId="1" xfId="2" applyNumberFormat="1" applyFont="1" applyFill="1" applyBorder="1"/>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119" fillId="2" borderId="0" xfId="0" applyFont="1" applyFill="1" applyBorder="1"/>
    <xf numFmtId="0" fontId="119"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2" borderId="0" xfId="0" applyFont="1" applyFill="1" applyBorder="1" applyAlignment="1"/>
    <xf numFmtId="0" fontId="2" fillId="2"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4" fontId="0" fillId="2" borderId="0" xfId="0" applyNumberFormat="1" applyFont="1" applyFill="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1"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4" fontId="17" fillId="4" borderId="0" xfId="0" applyNumberFormat="1"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122" fillId="2" borderId="3" xfId="0" applyNumberFormat="1" applyFont="1" applyFill="1" applyBorder="1" applyAlignment="1">
      <alignment horizontal="right" indent="2"/>
    </xf>
    <xf numFmtId="4" fontId="122" fillId="2" borderId="0" xfId="0" applyNumberFormat="1" applyFont="1" applyFill="1" applyAlignment="1">
      <alignment horizontal="right" indent="2"/>
    </xf>
    <xf numFmtId="4" fontId="122" fillId="2" borderId="1" xfId="0" applyNumberFormat="1" applyFont="1" applyFill="1" applyBorder="1" applyAlignment="1">
      <alignment horizontal="right" indent="2"/>
    </xf>
    <xf numFmtId="4" fontId="123"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0" fontId="124" fillId="3" borderId="0" xfId="0" applyFont="1" applyFill="1" applyBorder="1" applyAlignment="1">
      <alignment horizontal="center" vertical="center" wrapText="1"/>
    </xf>
    <xf numFmtId="2" fontId="6" fillId="2" borderId="38" xfId="0" applyNumberFormat="1" applyFont="1" applyFill="1" applyBorder="1"/>
    <xf numFmtId="0" fontId="124" fillId="3" borderId="0" xfId="0" applyFont="1" applyFill="1" applyBorder="1"/>
    <xf numFmtId="0" fontId="126" fillId="3" borderId="1" xfId="0" applyFont="1" applyFill="1" applyBorder="1"/>
    <xf numFmtId="0" fontId="127" fillId="2" borderId="0" xfId="0" applyFont="1" applyFill="1"/>
    <xf numFmtId="0" fontId="127" fillId="2" borderId="0" xfId="0" applyFont="1" applyFill="1" applyBorder="1"/>
    <xf numFmtId="4" fontId="122" fillId="2" borderId="0" xfId="0" applyNumberFormat="1" applyFont="1" applyFill="1" applyBorder="1" applyAlignment="1">
      <alignment horizontal="right" indent="2"/>
    </xf>
    <xf numFmtId="0" fontId="123" fillId="2" borderId="3" xfId="0" applyFont="1" applyFill="1" applyBorder="1"/>
    <xf numFmtId="4" fontId="123" fillId="2" borderId="3" xfId="0" applyNumberFormat="1" applyFont="1" applyFill="1" applyBorder="1" applyAlignment="1">
      <alignment horizontal="right" indent="2"/>
    </xf>
    <xf numFmtId="0" fontId="124" fillId="3" borderId="0" xfId="0" applyFont="1" applyFill="1" applyAlignment="1">
      <alignment wrapText="1"/>
    </xf>
    <xf numFmtId="0" fontId="126" fillId="3" borderId="2" xfId="0" applyFont="1" applyFill="1" applyBorder="1"/>
    <xf numFmtId="0" fontId="127" fillId="2" borderId="3" xfId="0" applyFont="1" applyFill="1" applyBorder="1"/>
    <xf numFmtId="4" fontId="129" fillId="2" borderId="3" xfId="0" applyNumberFormat="1" applyFont="1" applyFill="1" applyBorder="1" applyAlignment="1">
      <alignment horizontal="right" indent="2"/>
    </xf>
    <xf numFmtId="0" fontId="124" fillId="3" borderId="0" xfId="0" applyFont="1" applyFill="1" applyAlignment="1">
      <alignment horizontal="center" vertical="center"/>
    </xf>
    <xf numFmtId="0" fontId="2" fillId="3" borderId="0" xfId="0" applyFont="1" applyFill="1" applyBorder="1" applyAlignment="1">
      <alignment horizontal="center"/>
    </xf>
    <xf numFmtId="0" fontId="9" fillId="2" borderId="0" xfId="0" applyFont="1" applyFill="1" applyBorder="1" applyAlignment="1">
      <alignment horizontal="left" vertical="top" wrapText="1"/>
    </xf>
    <xf numFmtId="0" fontId="124" fillId="3" borderId="0" xfId="0" applyFont="1" applyFill="1" applyAlignment="1">
      <alignment horizontal="center" vertical="center"/>
    </xf>
    <xf numFmtId="0" fontId="124" fillId="3" borderId="1" xfId="0" applyFont="1" applyFill="1" applyBorder="1" applyAlignment="1">
      <alignment horizontal="center" vertical="center"/>
    </xf>
    <xf numFmtId="0" fontId="124" fillId="3" borderId="2" xfId="0" applyFont="1" applyFill="1" applyBorder="1" applyAlignment="1">
      <alignment horizontal="center" vertical="center"/>
    </xf>
    <xf numFmtId="0" fontId="124" fillId="3" borderId="0"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7" fillId="4" borderId="0" xfId="0" applyFont="1" applyFill="1" applyBorder="1" applyAlignment="1">
      <alignment horizontal="left" wrapText="1"/>
    </xf>
    <xf numFmtId="0" fontId="17" fillId="4" borderId="0" xfId="0" applyFont="1" applyFill="1" applyBorder="1" applyAlignment="1">
      <alignment horizontal="left" vertical="top" wrapText="1"/>
    </xf>
    <xf numFmtId="0" fontId="17" fillId="4"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4" fillId="3" borderId="0" xfId="0" applyFont="1" applyFill="1" applyBorder="1" applyAlignment="1">
      <alignment horizontal="center" vertical="center" wrapText="1"/>
    </xf>
    <xf numFmtId="0" fontId="124" fillId="3" borderId="1" xfId="0" applyFont="1" applyFill="1" applyBorder="1" applyAlignment="1">
      <alignment horizontal="center" vertical="center" wrapText="1"/>
    </xf>
    <xf numFmtId="0" fontId="2" fillId="3"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40</xdr:row>
      <xdr:rowOff>59531</xdr:rowOff>
    </xdr:from>
    <xdr:to>
      <xdr:col>7</xdr:col>
      <xdr:colOff>214252</xdr:colOff>
      <xdr:row>55</xdr:row>
      <xdr:rowOff>12531</xdr:rowOff>
    </xdr:to>
    <xdr:pic>
      <xdr:nvPicPr>
        <xdr:cNvPr id="2" name="Imagen 1"/>
        <xdr:cNvPicPr>
          <a:picLocks noChangeAspect="1"/>
        </xdr:cNvPicPr>
      </xdr:nvPicPr>
      <xdr:blipFill>
        <a:blip xmlns:r="http://schemas.openxmlformats.org/officeDocument/2006/relationships" r:embed="rId1"/>
        <a:stretch>
          <a:fillRect/>
        </a:stretch>
      </xdr:blipFill>
      <xdr:spPr>
        <a:xfrm>
          <a:off x="904875" y="8262937"/>
          <a:ext cx="8096190" cy="2810500"/>
        </a:xfrm>
        <a:prstGeom prst="rect">
          <a:avLst/>
        </a:prstGeom>
      </xdr:spPr>
    </xdr:pic>
    <xdr:clientData/>
  </xdr:twoCellAnchor>
  <xdr:twoCellAnchor editAs="oneCell">
    <xdr:from>
      <xdr:col>1</xdr:col>
      <xdr:colOff>142876</xdr:colOff>
      <xdr:row>57</xdr:row>
      <xdr:rowOff>166687</xdr:rowOff>
    </xdr:from>
    <xdr:to>
      <xdr:col>5</xdr:col>
      <xdr:colOff>595695</xdr:colOff>
      <xdr:row>73</xdr:row>
      <xdr:rowOff>51117</xdr:rowOff>
    </xdr:to>
    <xdr:pic>
      <xdr:nvPicPr>
        <xdr:cNvPr id="3" name="Imagen 2"/>
        <xdr:cNvPicPr>
          <a:picLocks noChangeAspect="1"/>
        </xdr:cNvPicPr>
      </xdr:nvPicPr>
      <xdr:blipFill>
        <a:blip xmlns:r="http://schemas.openxmlformats.org/officeDocument/2006/relationships" r:embed="rId2"/>
        <a:stretch>
          <a:fillRect/>
        </a:stretch>
      </xdr:blipFill>
      <xdr:spPr>
        <a:xfrm>
          <a:off x="904876" y="11608593"/>
          <a:ext cx="659644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G77"/>
  <sheetViews>
    <sheetView tabSelected="1" topLeftCell="C5" zoomScale="80" zoomScaleNormal="80" workbookViewId="0">
      <selection activeCell="R22" sqref="R22"/>
    </sheetView>
  </sheetViews>
  <sheetFormatPr baseColWidth="10" defaultColWidth="0" defaultRowHeight="15" zeroHeight="1"/>
  <cols>
    <col min="1" max="1" width="11.42578125" style="50" customWidth="1"/>
    <col min="2" max="2" width="50" style="50" customWidth="1"/>
    <col min="3" max="3" width="13.7109375" style="50" bestFit="1" customWidth="1"/>
    <col min="4" max="4" width="14" style="50" bestFit="1" customWidth="1"/>
    <col min="5" max="5" width="14.42578125" style="50" bestFit="1" customWidth="1"/>
    <col min="6" max="7" width="14.140625" style="50" bestFit="1" customWidth="1"/>
    <col min="8" max="8" width="13.7109375" style="50" bestFit="1" customWidth="1"/>
    <col min="9" max="14" width="13.85546875" style="50" customWidth="1"/>
    <col min="15" max="15" width="15.42578125" style="50" bestFit="1" customWidth="1"/>
    <col min="16" max="16" width="14.5703125" style="50" bestFit="1" customWidth="1"/>
    <col min="17" max="17" width="17.140625" style="50" customWidth="1"/>
    <col min="18" max="21" width="13.85546875" style="50" customWidth="1"/>
    <col min="22" max="22" width="12.85546875" style="50" hidden="1" customWidth="1"/>
    <col min="23" max="23" width="14" style="50" hidden="1" customWidth="1"/>
    <col min="24" max="24" width="14.5703125" style="50" hidden="1" customWidth="1"/>
    <col min="25" max="25" width="11.42578125" style="50" hidden="1" customWidth="1"/>
    <col min="26" max="26" width="33.42578125" style="50" hidden="1" customWidth="1"/>
    <col min="27" max="27" width="17.5703125" style="50" hidden="1" customWidth="1"/>
    <col min="28" max="59" width="0" style="50" hidden="1" customWidth="1"/>
    <col min="60" max="16384" width="11.42578125" style="50" hidden="1"/>
  </cols>
  <sheetData>
    <row r="1" spans="2:28">
      <c r="V1" s="51"/>
      <c r="W1" s="51"/>
      <c r="X1" s="51"/>
      <c r="Y1" s="51"/>
      <c r="Z1" s="51"/>
      <c r="AA1" s="51"/>
      <c r="AB1" s="51"/>
    </row>
    <row r="2" spans="2:28">
      <c r="T2" s="52"/>
      <c r="U2" s="52"/>
      <c r="V2" s="51"/>
      <c r="W2" s="51"/>
      <c r="X2" s="51"/>
      <c r="Y2" s="51"/>
      <c r="Z2" s="51"/>
      <c r="AA2" s="51"/>
      <c r="AB2" s="51"/>
    </row>
    <row r="3" spans="2:28">
      <c r="T3" s="52"/>
      <c r="U3" s="52"/>
      <c r="V3" s="51"/>
      <c r="W3" s="51"/>
      <c r="X3" s="51"/>
      <c r="Y3" s="51"/>
      <c r="Z3" s="51"/>
      <c r="AA3" s="51"/>
      <c r="AB3" s="51"/>
    </row>
    <row r="4" spans="2:28" ht="15" customHeight="1">
      <c r="B4" s="53" t="s">
        <v>68</v>
      </c>
      <c r="C4" s="140">
        <v>2007</v>
      </c>
      <c r="D4" s="140">
        <v>2008</v>
      </c>
      <c r="E4" s="140">
        <v>2009</v>
      </c>
      <c r="F4" s="140">
        <v>2010</v>
      </c>
      <c r="G4" s="140">
        <v>2011</v>
      </c>
      <c r="H4" s="140">
        <v>2012</v>
      </c>
      <c r="I4" s="140">
        <v>2013</v>
      </c>
      <c r="J4" s="140">
        <v>2014</v>
      </c>
      <c r="K4" s="140">
        <v>2015</v>
      </c>
      <c r="L4" s="140">
        <v>2016</v>
      </c>
      <c r="M4" s="149">
        <v>2017</v>
      </c>
      <c r="N4" s="149"/>
      <c r="O4" s="149"/>
      <c r="P4" s="149"/>
      <c r="Q4" s="132">
        <v>2018</v>
      </c>
      <c r="R4" s="145" t="s">
        <v>13</v>
      </c>
      <c r="T4" s="51"/>
      <c r="U4" s="51"/>
      <c r="V4" s="51"/>
      <c r="W4" s="51"/>
      <c r="X4" s="51"/>
    </row>
    <row r="5" spans="2:28">
      <c r="B5" s="54" t="s">
        <v>108</v>
      </c>
      <c r="C5" s="141"/>
      <c r="D5" s="141"/>
      <c r="E5" s="141"/>
      <c r="F5" s="141"/>
      <c r="G5" s="141"/>
      <c r="H5" s="141"/>
      <c r="I5" s="141"/>
      <c r="J5" s="141"/>
      <c r="K5" s="141"/>
      <c r="L5" s="141"/>
      <c r="M5" s="55" t="s">
        <v>99</v>
      </c>
      <c r="N5" s="55" t="s">
        <v>100</v>
      </c>
      <c r="O5" s="55" t="s">
        <v>106</v>
      </c>
      <c r="P5" s="55" t="s">
        <v>12</v>
      </c>
      <c r="Q5" s="55" t="s">
        <v>116</v>
      </c>
      <c r="R5" s="146"/>
      <c r="T5" s="51"/>
      <c r="U5" s="51"/>
      <c r="V5" s="51"/>
      <c r="W5" s="51"/>
      <c r="X5" s="51"/>
    </row>
    <row r="6" spans="2:28" ht="17.25">
      <c r="B6" s="50" t="s">
        <v>110</v>
      </c>
      <c r="C6" s="124">
        <v>604.62829709000005</v>
      </c>
      <c r="D6" s="124">
        <v>1466.3539764299999</v>
      </c>
      <c r="E6" s="124">
        <v>2506.7600407800001</v>
      </c>
      <c r="F6" s="124">
        <v>3420.8330264399997</v>
      </c>
      <c r="G6" s="124">
        <v>3836.6990915799997</v>
      </c>
      <c r="H6" s="124">
        <v>4405.5954183100002</v>
      </c>
      <c r="I6" s="124">
        <v>5883.2542653299997</v>
      </c>
      <c r="J6" s="124">
        <v>7335.11450547</v>
      </c>
      <c r="K6" s="124">
        <v>7943.6994030900005</v>
      </c>
      <c r="L6" s="124">
        <v>8112.20545984</v>
      </c>
      <c r="M6" s="124">
        <v>8862.074811370001</v>
      </c>
      <c r="N6" s="124">
        <v>9096.985751350001</v>
      </c>
      <c r="O6" s="124">
        <v>9868.6932246899996</v>
      </c>
      <c r="P6" s="124">
        <v>9799.7462435699999</v>
      </c>
      <c r="Q6" s="124">
        <v>10010.951766169999</v>
      </c>
      <c r="R6" s="124">
        <v>0</v>
      </c>
      <c r="T6" s="51"/>
      <c r="U6" s="51"/>
      <c r="V6" s="51"/>
      <c r="W6" s="51"/>
      <c r="X6" s="51"/>
    </row>
    <row r="7" spans="2:28" ht="15" customHeight="1">
      <c r="B7" s="50" t="s">
        <v>6</v>
      </c>
      <c r="C7" s="124">
        <v>736.35317249000002</v>
      </c>
      <c r="D7" s="124">
        <v>909.06977262999999</v>
      </c>
      <c r="E7" s="124">
        <v>836.70579507000002</v>
      </c>
      <c r="F7" s="124">
        <v>337.29677216999994</v>
      </c>
      <c r="G7" s="124">
        <v>443.32335418999998</v>
      </c>
      <c r="H7" s="124">
        <v>1197.3689266400002</v>
      </c>
      <c r="I7" s="124">
        <v>1376.7497866199999</v>
      </c>
      <c r="J7" s="124">
        <v>498.93481600669099</v>
      </c>
      <c r="K7" s="124">
        <v>463.88138633</v>
      </c>
      <c r="L7" s="124">
        <v>462.28562446000001</v>
      </c>
      <c r="M7" s="124">
        <v>0</v>
      </c>
      <c r="N7" s="124">
        <v>505.15019870999998</v>
      </c>
      <c r="O7" s="124">
        <v>0</v>
      </c>
      <c r="P7" s="124">
        <v>0</v>
      </c>
      <c r="Q7" s="124">
        <v>0</v>
      </c>
      <c r="R7" s="124">
        <v>8371.6594464766913</v>
      </c>
      <c r="T7" s="51"/>
      <c r="U7" s="51"/>
      <c r="V7" s="51"/>
      <c r="W7" s="51"/>
      <c r="X7" s="51"/>
    </row>
    <row r="8" spans="2:28" ht="15.75">
      <c r="B8" s="52" t="s">
        <v>5</v>
      </c>
      <c r="C8" s="124">
        <v>0</v>
      </c>
      <c r="D8" s="124">
        <v>0</v>
      </c>
      <c r="E8" s="124">
        <v>0</v>
      </c>
      <c r="F8" s="124">
        <v>0</v>
      </c>
      <c r="G8" s="124">
        <v>0</v>
      </c>
      <c r="H8" s="124">
        <v>0</v>
      </c>
      <c r="I8" s="124">
        <v>0</v>
      </c>
      <c r="J8" s="124">
        <v>0</v>
      </c>
      <c r="K8" s="124">
        <v>0</v>
      </c>
      <c r="L8" s="124">
        <v>0</v>
      </c>
      <c r="M8" s="124">
        <v>0</v>
      </c>
      <c r="N8" s="124">
        <v>0</v>
      </c>
      <c r="O8" s="124">
        <v>-313.94659704000003</v>
      </c>
      <c r="P8" s="124">
        <v>0</v>
      </c>
      <c r="Q8" s="124">
        <v>0</v>
      </c>
      <c r="R8" s="124">
        <v>-313.94659704000003</v>
      </c>
      <c r="T8" s="51"/>
      <c r="U8" s="51"/>
      <c r="V8" s="51"/>
      <c r="W8" s="51"/>
      <c r="X8" s="51"/>
    </row>
    <row r="9" spans="2:28" ht="15.75">
      <c r="B9" s="52" t="s">
        <v>4</v>
      </c>
      <c r="C9" s="124">
        <v>45.618088610000001</v>
      </c>
      <c r="D9" s="124">
        <v>71.251068243999981</v>
      </c>
      <c r="E9" s="124">
        <v>71.864004809999997</v>
      </c>
      <c r="F9" s="124">
        <v>70.233726179999991</v>
      </c>
      <c r="G9" s="124">
        <v>75.197106570000017</v>
      </c>
      <c r="H9" s="124">
        <v>130.65089958000002</v>
      </c>
      <c r="I9" s="124">
        <v>174.06425852999999</v>
      </c>
      <c r="J9" s="124">
        <v>190.17767837</v>
      </c>
      <c r="K9" s="124">
        <v>194.28559150999999</v>
      </c>
      <c r="L9" s="124">
        <v>197.38317486</v>
      </c>
      <c r="M9" s="124">
        <v>51.400735400000002</v>
      </c>
      <c r="N9" s="124">
        <v>52.494916249999996</v>
      </c>
      <c r="O9" s="124">
        <v>53.171545169999995</v>
      </c>
      <c r="P9" s="124">
        <v>50.645675900000001</v>
      </c>
      <c r="Q9" s="124">
        <v>17.210728360000001</v>
      </c>
      <c r="R9" s="124">
        <v>1445.6491983440001</v>
      </c>
      <c r="T9" s="51"/>
      <c r="U9" s="51"/>
      <c r="V9" s="51"/>
      <c r="W9" s="51"/>
      <c r="X9" s="51"/>
    </row>
    <row r="10" spans="2:28" ht="15.75">
      <c r="B10" s="52" t="s">
        <v>3</v>
      </c>
      <c r="C10" s="124">
        <v>79.790718239999819</v>
      </c>
      <c r="D10" s="124">
        <v>60.418112656000289</v>
      </c>
      <c r="E10" s="124">
        <v>5.8514962699996431</v>
      </c>
      <c r="F10" s="124">
        <v>8.7419537800001308</v>
      </c>
      <c r="G10" s="124">
        <v>50.80840370000049</v>
      </c>
      <c r="H10" s="124">
        <v>150.87044336000048</v>
      </c>
      <c r="I10" s="124">
        <v>-94.602380550000873</v>
      </c>
      <c r="J10" s="124">
        <v>-75.898360736687209</v>
      </c>
      <c r="K10" s="124">
        <v>-485.18846818999873</v>
      </c>
      <c r="L10" s="124">
        <v>94.44553476999954</v>
      </c>
      <c r="M10" s="124">
        <v>184.55935967999949</v>
      </c>
      <c r="N10" s="124">
        <v>215.26955384999883</v>
      </c>
      <c r="O10" s="124">
        <v>192.87422227000025</v>
      </c>
      <c r="P10" s="124">
        <v>162.10738416999999</v>
      </c>
      <c r="Q10" s="124">
        <v>190.16454681000155</v>
      </c>
      <c r="R10" s="124">
        <v>532.99574285930851</v>
      </c>
      <c r="T10" s="51"/>
      <c r="U10" s="51"/>
      <c r="V10" s="51"/>
      <c r="W10" s="51"/>
      <c r="X10" s="51"/>
    </row>
    <row r="11" spans="2:28" ht="17.25">
      <c r="B11" s="58" t="s">
        <v>111</v>
      </c>
      <c r="C11" s="124">
        <v>-3.6299999999999999E-2</v>
      </c>
      <c r="D11" s="124">
        <v>-0.33288917999999995</v>
      </c>
      <c r="E11" s="124">
        <v>-0.34831048999999997</v>
      </c>
      <c r="F11" s="124">
        <v>-0.40638699</v>
      </c>
      <c r="G11" s="124">
        <v>-0.43253772999999995</v>
      </c>
      <c r="H11" s="124">
        <v>-1.2305233999999998</v>
      </c>
      <c r="I11" s="124">
        <v>-4.3514244600000005</v>
      </c>
      <c r="J11" s="124">
        <v>-4.6292360199999996</v>
      </c>
      <c r="K11" s="124">
        <v>-4.4724529000000004</v>
      </c>
      <c r="L11" s="124">
        <v>-4.2449825599999995</v>
      </c>
      <c r="M11" s="124">
        <v>-1.0491551000000001</v>
      </c>
      <c r="N11" s="124">
        <v>-1.20719547</v>
      </c>
      <c r="O11" s="124">
        <v>-1.04615152</v>
      </c>
      <c r="P11" s="124">
        <v>-1.54753747</v>
      </c>
      <c r="Q11" s="124">
        <v>-7.0941180000000006E-2</v>
      </c>
      <c r="R11" s="124">
        <v>-25.406024469999998</v>
      </c>
      <c r="T11" s="51"/>
      <c r="U11" s="51"/>
      <c r="V11" s="51"/>
      <c r="W11" s="51"/>
      <c r="X11" s="51"/>
    </row>
    <row r="12" spans="2:28" ht="15.75" customHeight="1">
      <c r="B12" s="4" t="s">
        <v>11</v>
      </c>
      <c r="C12" s="126">
        <v>1466.3539764299999</v>
      </c>
      <c r="D12" s="126">
        <v>2506.7600407800001</v>
      </c>
      <c r="E12" s="126">
        <v>3420.8330264399997</v>
      </c>
      <c r="F12" s="126">
        <v>3836.6990915799997</v>
      </c>
      <c r="G12" s="126">
        <v>4405.5954183100002</v>
      </c>
      <c r="H12" s="126">
        <v>5883.2542653299997</v>
      </c>
      <c r="I12" s="126">
        <v>7335.11450547</v>
      </c>
      <c r="J12" s="126">
        <v>7943.6994030900041</v>
      </c>
      <c r="K12" s="126">
        <v>8112.20545984</v>
      </c>
      <c r="L12" s="126">
        <v>8862.074811370001</v>
      </c>
      <c r="M12" s="126">
        <v>9096.985751350001</v>
      </c>
      <c r="N12" s="126">
        <v>9868.6932246899996</v>
      </c>
      <c r="O12" s="126">
        <v>9799.7462435699999</v>
      </c>
      <c r="P12" s="126">
        <v>10010.951766169999</v>
      </c>
      <c r="Q12" s="126">
        <v>10218.256100160001</v>
      </c>
      <c r="R12" s="126">
        <v>10218.256100160001</v>
      </c>
      <c r="T12" s="59"/>
      <c r="U12" s="59"/>
      <c r="V12" s="60"/>
      <c r="W12" s="51"/>
      <c r="X12" s="51"/>
    </row>
    <row r="13" spans="2:28" ht="15" customHeight="1">
      <c r="B13" s="142" t="s">
        <v>86</v>
      </c>
      <c r="C13" s="142"/>
      <c r="D13" s="142"/>
      <c r="E13" s="142"/>
      <c r="F13" s="142"/>
      <c r="G13" s="142"/>
      <c r="H13" s="142"/>
      <c r="I13" s="83"/>
      <c r="J13" s="83"/>
      <c r="K13" s="83"/>
      <c r="L13" s="83"/>
      <c r="M13" s="83"/>
      <c r="N13" s="83"/>
      <c r="O13" s="83"/>
      <c r="P13" s="83"/>
      <c r="Q13" s="83"/>
      <c r="R13" s="82"/>
      <c r="S13" s="82"/>
      <c r="V13" s="61"/>
      <c r="W13" s="51"/>
      <c r="X13" s="51"/>
      <c r="Y13" s="59"/>
      <c r="Z13" s="60"/>
      <c r="AA13" s="51"/>
      <c r="AB13" s="51"/>
    </row>
    <row r="14" spans="2:28" ht="27.75" customHeight="1">
      <c r="B14" s="143" t="s">
        <v>87</v>
      </c>
      <c r="C14" s="144"/>
      <c r="D14" s="144"/>
      <c r="E14" s="144"/>
      <c r="F14" s="144"/>
      <c r="G14" s="144"/>
      <c r="H14" s="144"/>
      <c r="I14" s="144"/>
      <c r="J14" s="144"/>
      <c r="K14" s="144"/>
      <c r="L14" s="144"/>
      <c r="M14" s="144"/>
      <c r="N14" s="144"/>
      <c r="O14" s="144"/>
      <c r="P14" s="144"/>
      <c r="Q14" s="144"/>
      <c r="R14" s="144"/>
      <c r="S14" s="144"/>
      <c r="V14" s="62"/>
      <c r="W14" s="51"/>
      <c r="X14" s="51"/>
      <c r="Y14" s="51"/>
      <c r="Z14" s="51"/>
      <c r="AA14" s="51"/>
      <c r="AB14" s="51"/>
    </row>
    <row r="15" spans="2:28">
      <c r="B15" s="52"/>
      <c r="C15" s="52"/>
      <c r="D15" s="52"/>
      <c r="E15" s="52"/>
      <c r="F15" s="52"/>
      <c r="G15" s="63"/>
      <c r="H15" s="63"/>
      <c r="I15" s="52"/>
      <c r="J15" s="52"/>
      <c r="K15" s="52"/>
      <c r="L15" s="52"/>
      <c r="M15" s="52"/>
      <c r="N15" s="52"/>
      <c r="O15" s="52"/>
      <c r="P15" s="52"/>
      <c r="Q15" s="52"/>
      <c r="R15" s="52"/>
      <c r="S15" s="52"/>
      <c r="U15" s="52"/>
      <c r="V15" s="51"/>
      <c r="W15" s="51"/>
      <c r="X15" s="51"/>
      <c r="Y15" s="51"/>
      <c r="Z15" s="51"/>
      <c r="AA15" s="51"/>
      <c r="AB15" s="51"/>
    </row>
    <row r="16" spans="2:28" ht="15" customHeight="1">
      <c r="B16" s="120" t="s">
        <v>20</v>
      </c>
      <c r="C16" s="137">
        <v>2007</v>
      </c>
      <c r="D16" s="137">
        <v>2008</v>
      </c>
      <c r="E16" s="137">
        <v>2009</v>
      </c>
      <c r="F16" s="137">
        <v>2010</v>
      </c>
      <c r="G16" s="137">
        <v>2011</v>
      </c>
      <c r="H16" s="137" t="s">
        <v>112</v>
      </c>
      <c r="I16" s="137">
        <v>2013</v>
      </c>
      <c r="J16" s="147">
        <v>2014</v>
      </c>
      <c r="K16" s="134">
        <v>2015</v>
      </c>
      <c r="L16" s="134">
        <v>2016</v>
      </c>
      <c r="M16" s="134">
        <v>2017</v>
      </c>
      <c r="N16" s="134"/>
      <c r="O16" s="134"/>
      <c r="P16" s="134"/>
      <c r="Q16" s="131">
        <v>2018</v>
      </c>
      <c r="U16" s="64"/>
      <c r="W16" s="51"/>
      <c r="X16" s="51"/>
      <c r="Y16" s="51"/>
      <c r="Z16" s="51"/>
      <c r="AA16" s="51"/>
    </row>
    <row r="17" spans="2:27" ht="18" customHeight="1">
      <c r="B17" s="121" t="s">
        <v>0</v>
      </c>
      <c r="C17" s="135"/>
      <c r="D17" s="135"/>
      <c r="E17" s="135"/>
      <c r="F17" s="135"/>
      <c r="G17" s="135" t="s">
        <v>12</v>
      </c>
      <c r="H17" s="135"/>
      <c r="I17" s="135"/>
      <c r="J17" s="148"/>
      <c r="K17" s="135"/>
      <c r="L17" s="135"/>
      <c r="M17" s="118" t="s">
        <v>99</v>
      </c>
      <c r="N17" s="118" t="s">
        <v>100</v>
      </c>
      <c r="O17" s="118" t="s">
        <v>106</v>
      </c>
      <c r="P17" s="118" t="s">
        <v>12</v>
      </c>
      <c r="Q17" s="118" t="s">
        <v>116</v>
      </c>
      <c r="U17" s="51"/>
      <c r="V17" s="51"/>
      <c r="W17" s="51"/>
      <c r="X17" s="51"/>
      <c r="Y17" s="51"/>
    </row>
    <row r="18" spans="2:27" ht="15.75">
      <c r="B18" s="122" t="s">
        <v>19</v>
      </c>
      <c r="C18" s="94">
        <v>439.5398905400001</v>
      </c>
      <c r="D18" s="94">
        <v>736.04868406000014</v>
      </c>
      <c r="E18" s="94">
        <v>1018.5525079400002</v>
      </c>
      <c r="F18" s="94">
        <v>1142.3746059800003</v>
      </c>
      <c r="G18" s="94">
        <v>1311.0682815500002</v>
      </c>
      <c r="H18" s="94" t="s">
        <v>15</v>
      </c>
      <c r="I18" s="94" t="s">
        <v>15</v>
      </c>
      <c r="J18" s="93" t="s">
        <v>15</v>
      </c>
      <c r="K18" s="93" t="s">
        <v>15</v>
      </c>
      <c r="L18" s="93" t="s">
        <v>15</v>
      </c>
      <c r="M18" s="93" t="s">
        <v>15</v>
      </c>
      <c r="N18" s="93" t="s">
        <v>15</v>
      </c>
      <c r="O18" s="93" t="s">
        <v>15</v>
      </c>
      <c r="P18" s="93" t="s">
        <v>15</v>
      </c>
      <c r="Q18" s="93" t="s">
        <v>15</v>
      </c>
      <c r="U18" s="51"/>
      <c r="V18" s="51"/>
      <c r="W18" s="51"/>
      <c r="X18" s="51"/>
      <c r="Y18" s="51"/>
    </row>
    <row r="19" spans="2:27" ht="18">
      <c r="B19" s="123" t="s">
        <v>113</v>
      </c>
      <c r="C19" s="124">
        <v>974.68506393000007</v>
      </c>
      <c r="D19" s="124">
        <v>1686.9250777</v>
      </c>
      <c r="E19" s="124">
        <v>2280.4240415600002</v>
      </c>
      <c r="F19" s="124">
        <v>2559.9040708399998</v>
      </c>
      <c r="G19" s="124">
        <v>2940.0599253700002</v>
      </c>
      <c r="H19" s="124">
        <v>2703.6705874600002</v>
      </c>
      <c r="I19" s="124">
        <v>3431.5533580400001</v>
      </c>
      <c r="J19" s="94">
        <v>3766.5581434299997</v>
      </c>
      <c r="K19" s="94">
        <v>3975.3301984299997</v>
      </c>
      <c r="L19" s="94">
        <v>4099.8788805100003</v>
      </c>
      <c r="M19" s="94">
        <v>4189.0166611799996</v>
      </c>
      <c r="N19" s="94">
        <v>4764.7842596800001</v>
      </c>
      <c r="O19" s="94">
        <v>4665.6183495499999</v>
      </c>
      <c r="P19" s="94">
        <v>4695.0982271700004</v>
      </c>
      <c r="Q19" s="94">
        <v>4781.0329278100007</v>
      </c>
      <c r="U19" s="51"/>
      <c r="V19" s="65"/>
      <c r="W19" s="65"/>
      <c r="X19" s="65"/>
      <c r="Y19" s="65"/>
    </row>
    <row r="20" spans="2:27" ht="15.75">
      <c r="B20" s="123" t="s">
        <v>18</v>
      </c>
      <c r="C20" s="124">
        <v>52.129021959999996</v>
      </c>
      <c r="D20" s="124">
        <v>83.786279019999995</v>
      </c>
      <c r="E20" s="124">
        <v>121.85647694000001</v>
      </c>
      <c r="F20" s="124">
        <v>134.42041476</v>
      </c>
      <c r="G20" s="124">
        <v>154.46721139000002</v>
      </c>
      <c r="H20" s="124">
        <v>1029.31010982</v>
      </c>
      <c r="I20" s="124">
        <v>1233.24813722</v>
      </c>
      <c r="J20" s="94">
        <v>1356.2122205599999</v>
      </c>
      <c r="K20" s="94">
        <v>1344.0345049800001</v>
      </c>
      <c r="L20" s="94">
        <v>1529.2919915099999</v>
      </c>
      <c r="M20" s="94">
        <v>1546.9710983900002</v>
      </c>
      <c r="N20" s="94">
        <v>1643.5288263900002</v>
      </c>
      <c r="O20" s="94">
        <v>1662.4837723800001</v>
      </c>
      <c r="P20" s="94">
        <v>1729.1738324</v>
      </c>
      <c r="Q20" s="94">
        <v>1748.54279006</v>
      </c>
      <c r="U20" s="51"/>
      <c r="V20" s="65"/>
      <c r="W20" s="65"/>
      <c r="X20" s="65"/>
      <c r="Y20" s="65"/>
    </row>
    <row r="21" spans="2:27" ht="15.75">
      <c r="B21" s="123" t="s">
        <v>17</v>
      </c>
      <c r="C21" s="124" t="s">
        <v>15</v>
      </c>
      <c r="D21" s="124" t="s">
        <v>15</v>
      </c>
      <c r="E21" s="124" t="s">
        <v>15</v>
      </c>
      <c r="F21" s="124" t="s">
        <v>15</v>
      </c>
      <c r="G21" s="124" t="s">
        <v>15</v>
      </c>
      <c r="H21" s="124">
        <v>1198.96313672</v>
      </c>
      <c r="I21" s="124">
        <v>1453.6629211400002</v>
      </c>
      <c r="J21" s="94">
        <v>1609.6088363800002</v>
      </c>
      <c r="K21" s="94">
        <v>1628.6883837400001</v>
      </c>
      <c r="L21" s="94">
        <v>1788.70084632</v>
      </c>
      <c r="M21" s="94">
        <v>1815.2483324500001</v>
      </c>
      <c r="N21" s="94">
        <v>1983.02454754</v>
      </c>
      <c r="O21" s="94">
        <v>1965.06726998</v>
      </c>
      <c r="P21" s="94">
        <v>1993.5331651099998</v>
      </c>
      <c r="Q21" s="94">
        <v>2005.7455190599999</v>
      </c>
      <c r="U21" s="51"/>
      <c r="V21" s="65"/>
      <c r="W21" s="65"/>
      <c r="X21" s="65"/>
      <c r="Y21" s="65"/>
    </row>
    <row r="22" spans="2:27" ht="18" customHeight="1">
      <c r="B22" s="123" t="s">
        <v>16</v>
      </c>
      <c r="C22" s="124" t="s">
        <v>15</v>
      </c>
      <c r="D22" s="124" t="s">
        <v>15</v>
      </c>
      <c r="E22" s="124" t="s">
        <v>15</v>
      </c>
      <c r="F22" s="124" t="s">
        <v>15</v>
      </c>
      <c r="G22" s="124" t="s">
        <v>15</v>
      </c>
      <c r="H22" s="95">
        <v>951.31043133000003</v>
      </c>
      <c r="I22" s="124">
        <v>1216.6500890699999</v>
      </c>
      <c r="J22" s="94">
        <v>1211.32020272</v>
      </c>
      <c r="K22" s="94">
        <v>1164.15237269</v>
      </c>
      <c r="L22" s="95">
        <v>1444.20309303</v>
      </c>
      <c r="M22" s="95">
        <v>1545.74965933</v>
      </c>
      <c r="N22" s="95">
        <v>1477.3555910799998</v>
      </c>
      <c r="O22" s="95">
        <v>1506.5768516600001</v>
      </c>
      <c r="P22" s="95">
        <v>1593.1465414900001</v>
      </c>
      <c r="Q22" s="95">
        <v>1682.93486323</v>
      </c>
      <c r="U22" s="51"/>
      <c r="V22" s="51"/>
      <c r="W22" s="51"/>
      <c r="X22" s="51"/>
      <c r="Y22" s="51"/>
    </row>
    <row r="23" spans="2:27" ht="15" customHeight="1">
      <c r="B23" s="125" t="s">
        <v>14</v>
      </c>
      <c r="C23" s="126">
        <v>1466.3539764300003</v>
      </c>
      <c r="D23" s="126">
        <v>2506.7600407800005</v>
      </c>
      <c r="E23" s="126">
        <v>3420.8330264400001</v>
      </c>
      <c r="F23" s="126">
        <v>3836.6990915800002</v>
      </c>
      <c r="G23" s="126">
        <v>4405.5954183100002</v>
      </c>
      <c r="H23" s="96">
        <v>5883.2542653299997</v>
      </c>
      <c r="I23" s="126">
        <v>7335.1145054700009</v>
      </c>
      <c r="J23" s="126">
        <v>7943.6994030899987</v>
      </c>
      <c r="K23" s="126">
        <v>8112.2054598399991</v>
      </c>
      <c r="L23" s="96">
        <v>8862.074811370001</v>
      </c>
      <c r="M23" s="96">
        <v>9096.985751350001</v>
      </c>
      <c r="N23" s="96">
        <v>9868.6932246899996</v>
      </c>
      <c r="O23" s="96">
        <v>9799.7462435699999</v>
      </c>
      <c r="P23" s="96">
        <v>10010.951766169999</v>
      </c>
      <c r="Q23" s="96">
        <v>10218.256100160001</v>
      </c>
      <c r="U23" s="51"/>
      <c r="V23" s="51"/>
      <c r="W23" s="51"/>
      <c r="X23" s="51"/>
      <c r="Y23" s="51"/>
    </row>
    <row r="24" spans="2:27" ht="15" customHeight="1">
      <c r="B24" s="133" t="s">
        <v>74</v>
      </c>
      <c r="C24" s="133"/>
      <c r="D24" s="133"/>
      <c r="E24" s="133"/>
      <c r="F24" s="133"/>
      <c r="G24" s="133"/>
      <c r="H24" s="133"/>
      <c r="I24" s="133"/>
      <c r="J24" s="133"/>
      <c r="K24" s="62"/>
      <c r="L24" s="62"/>
      <c r="M24" s="62"/>
      <c r="N24" s="62"/>
      <c r="O24" s="79"/>
      <c r="P24" s="80"/>
      <c r="Q24" s="80"/>
      <c r="R24" s="62"/>
      <c r="U24" s="67"/>
      <c r="W24" s="68"/>
      <c r="X24" s="69"/>
      <c r="Y24" s="51"/>
      <c r="Z24" s="51"/>
      <c r="AA24" s="51"/>
    </row>
    <row r="25" spans="2:27" ht="15" customHeight="1">
      <c r="B25" s="133" t="s">
        <v>88</v>
      </c>
      <c r="C25" s="133"/>
      <c r="D25" s="133"/>
      <c r="E25" s="133"/>
      <c r="F25" s="133"/>
      <c r="G25" s="133"/>
      <c r="H25" s="133"/>
      <c r="I25" s="81"/>
      <c r="J25" s="82"/>
      <c r="U25" s="79"/>
      <c r="V25" s="138" t="s">
        <v>13</v>
      </c>
      <c r="W25" s="68"/>
      <c r="X25" s="69"/>
      <c r="Y25" s="70"/>
      <c r="Z25" s="51"/>
      <c r="AA25" s="51"/>
    </row>
    <row r="26" spans="2:27">
      <c r="B26" s="52"/>
      <c r="C26" s="66"/>
      <c r="D26" s="66"/>
      <c r="E26" s="66"/>
      <c r="F26" s="66"/>
      <c r="G26" s="66"/>
      <c r="H26" s="66"/>
      <c r="I26" s="66"/>
      <c r="U26" s="52"/>
      <c r="V26" s="139"/>
      <c r="W26" s="68"/>
      <c r="X26" s="69"/>
      <c r="Y26" s="70"/>
      <c r="Z26" s="51"/>
      <c r="AA26" s="51"/>
    </row>
    <row r="27" spans="2:27">
      <c r="G27" s="63"/>
      <c r="H27" s="63"/>
      <c r="U27" s="52"/>
      <c r="V27" s="71">
        <v>0</v>
      </c>
      <c r="W27" s="68"/>
      <c r="X27" s="69"/>
      <c r="Y27" s="70"/>
      <c r="Z27" s="51"/>
      <c r="AA27" s="51"/>
    </row>
    <row r="28" spans="2:27" ht="17.25" customHeight="1">
      <c r="B28" s="127" t="s">
        <v>114</v>
      </c>
      <c r="C28" s="134">
        <v>2007</v>
      </c>
      <c r="D28" s="134">
        <v>2008</v>
      </c>
      <c r="E28" s="134">
        <v>2009</v>
      </c>
      <c r="F28" s="134">
        <v>2010</v>
      </c>
      <c r="G28" s="134">
        <v>2011</v>
      </c>
      <c r="H28" s="134">
        <v>2012</v>
      </c>
      <c r="I28" s="137">
        <v>2013</v>
      </c>
      <c r="J28" s="137">
        <v>2014</v>
      </c>
      <c r="K28" s="134">
        <v>2015</v>
      </c>
      <c r="L28" s="134">
        <v>2016</v>
      </c>
      <c r="M28" s="134">
        <v>2017</v>
      </c>
      <c r="N28" s="134"/>
      <c r="O28" s="134"/>
      <c r="P28" s="134"/>
      <c r="Q28" s="131">
        <v>2018</v>
      </c>
      <c r="U28" s="64"/>
      <c r="V28" s="56">
        <v>5064.6576343500001</v>
      </c>
      <c r="W28" s="68"/>
      <c r="X28" s="69"/>
      <c r="Y28" s="70"/>
      <c r="Z28" s="51"/>
      <c r="AA28" s="51"/>
    </row>
    <row r="29" spans="2:27" ht="15.75">
      <c r="B29" s="128" t="s">
        <v>0</v>
      </c>
      <c r="C29" s="135"/>
      <c r="D29" s="135"/>
      <c r="E29" s="135"/>
      <c r="F29" s="136"/>
      <c r="G29" s="136" t="s">
        <v>12</v>
      </c>
      <c r="H29" s="135"/>
      <c r="I29" s="135"/>
      <c r="J29" s="135"/>
      <c r="K29" s="135"/>
      <c r="L29" s="135"/>
      <c r="M29" s="118" t="str">
        <f>M17</f>
        <v>T1</v>
      </c>
      <c r="N29" s="118" t="s">
        <v>100</v>
      </c>
      <c r="O29" s="118" t="s">
        <v>106</v>
      </c>
      <c r="P29" s="118" t="s">
        <v>107</v>
      </c>
      <c r="Q29" s="118" t="s">
        <v>109</v>
      </c>
      <c r="S29" s="72"/>
      <c r="T29" s="72"/>
      <c r="U29" s="68"/>
      <c r="V29" s="69"/>
      <c r="W29" s="70"/>
      <c r="X29" s="51"/>
      <c r="Y29" s="51"/>
    </row>
    <row r="30" spans="2:27" ht="15.75">
      <c r="B30" s="129" t="s">
        <v>95</v>
      </c>
      <c r="C30" s="93">
        <v>1026.8140858899999</v>
      </c>
      <c r="D30" s="93">
        <v>2102.5479856900001</v>
      </c>
      <c r="E30" s="93">
        <v>2689.7881777399998</v>
      </c>
      <c r="F30" s="93">
        <v>3024.63474094</v>
      </c>
      <c r="G30" s="93">
        <v>3652.5785176300001</v>
      </c>
      <c r="H30" s="93">
        <v>3713.5393077399999</v>
      </c>
      <c r="I30" s="93">
        <v>4654.0007530000003</v>
      </c>
      <c r="J30" s="93">
        <v>5122.4048161399996</v>
      </c>
      <c r="K30" s="124">
        <v>5295.1035493299996</v>
      </c>
      <c r="L30" s="93">
        <v>5624.08901565</v>
      </c>
      <c r="M30" s="93">
        <v>5728.7108241100004</v>
      </c>
      <c r="N30" s="93">
        <v>6376.1475846499998</v>
      </c>
      <c r="O30" s="93">
        <v>6324.0951347099999</v>
      </c>
      <c r="P30" s="93">
        <v>6422.4330662900002</v>
      </c>
      <c r="Q30" s="93">
        <v>6528.0494140399996</v>
      </c>
      <c r="S30" s="72"/>
      <c r="T30" s="72"/>
      <c r="U30" s="68"/>
      <c r="V30" s="69"/>
      <c r="W30" s="70"/>
      <c r="X30" s="51"/>
      <c r="Y30" s="51"/>
    </row>
    <row r="31" spans="2:27" ht="18">
      <c r="B31" s="123" t="s">
        <v>115</v>
      </c>
      <c r="C31" s="124">
        <v>439.53989053999999</v>
      </c>
      <c r="D31" s="124">
        <v>404.21205509000004</v>
      </c>
      <c r="E31" s="124">
        <v>731.04484869999987</v>
      </c>
      <c r="F31" s="124">
        <v>812.06435063999993</v>
      </c>
      <c r="G31" s="124">
        <v>753.01690068000005</v>
      </c>
      <c r="H31" s="124">
        <v>37.106765679999988</v>
      </c>
      <c r="I31" s="124">
        <v>25.139040820000321</v>
      </c>
      <c r="J31" s="124">
        <v>13.896046049999455</v>
      </c>
      <c r="K31" s="124">
        <v>39.973368659999807</v>
      </c>
      <c r="L31" s="124">
        <v>22.162800230000411</v>
      </c>
      <c r="M31" s="124">
        <v>31.873276060000002</v>
      </c>
      <c r="N31" s="124">
        <v>58.203466980000293</v>
      </c>
      <c r="O31" s="124">
        <v>18.670120030000248</v>
      </c>
      <c r="P31" s="124">
        <v>24.962499139999881</v>
      </c>
      <c r="Q31" s="124">
        <v>36.837221190000719</v>
      </c>
      <c r="S31" s="57"/>
      <c r="T31" s="57"/>
      <c r="U31" s="68"/>
      <c r="V31" s="69"/>
      <c r="W31" s="70"/>
      <c r="X31" s="51"/>
      <c r="Y31" s="51"/>
    </row>
    <row r="32" spans="2:27" ht="15.75">
      <c r="B32" s="123" t="s">
        <v>17</v>
      </c>
      <c r="C32" s="124" t="s">
        <v>15</v>
      </c>
      <c r="D32" s="124" t="s">
        <v>15</v>
      </c>
      <c r="E32" s="124" t="s">
        <v>15</v>
      </c>
      <c r="F32" s="124" t="s">
        <v>15</v>
      </c>
      <c r="G32" s="124" t="s">
        <v>15</v>
      </c>
      <c r="H32" s="124">
        <v>1186.7403704200001</v>
      </c>
      <c r="I32" s="124">
        <v>1444.14885284</v>
      </c>
      <c r="J32" s="124">
        <v>1600.48293964</v>
      </c>
      <c r="K32" s="124">
        <v>1616.8627008200001</v>
      </c>
      <c r="L32" s="124">
        <v>1777.8906677300001</v>
      </c>
      <c r="M32" s="124">
        <v>1796.8965895400002</v>
      </c>
      <c r="N32" s="124">
        <v>1961.7908460799999</v>
      </c>
      <c r="O32" s="124">
        <v>1955.7965129599997</v>
      </c>
      <c r="P32" s="124">
        <v>1978.3346126900001</v>
      </c>
      <c r="Q32" s="124">
        <v>1975.7704974600001</v>
      </c>
      <c r="S32" s="56"/>
      <c r="T32" s="56"/>
      <c r="U32" s="68"/>
      <c r="V32" s="69"/>
      <c r="W32" s="70"/>
      <c r="X32" s="51"/>
      <c r="Y32" s="51"/>
    </row>
    <row r="33" spans="2:30" ht="15.75">
      <c r="B33" s="123" t="s">
        <v>16</v>
      </c>
      <c r="C33" s="124" t="s">
        <v>15</v>
      </c>
      <c r="D33" s="124" t="s">
        <v>15</v>
      </c>
      <c r="E33" s="124" t="s">
        <v>15</v>
      </c>
      <c r="F33" s="124" t="s">
        <v>15</v>
      </c>
      <c r="G33" s="124" t="s">
        <v>15</v>
      </c>
      <c r="H33" s="124">
        <v>945.8678214900001</v>
      </c>
      <c r="I33" s="124">
        <v>1211.82585881</v>
      </c>
      <c r="J33" s="124">
        <v>1206.9156012599999</v>
      </c>
      <c r="K33" s="124">
        <v>1160.26584103</v>
      </c>
      <c r="L33" s="95">
        <v>1437.9323277600001</v>
      </c>
      <c r="M33" s="95">
        <v>1539.5050616399999</v>
      </c>
      <c r="N33" s="95">
        <v>1472.5513269799999</v>
      </c>
      <c r="O33" s="95">
        <v>1501.1844758699999</v>
      </c>
      <c r="P33" s="95">
        <v>1585.22158805</v>
      </c>
      <c r="Q33" s="95">
        <v>1677.5989674699999</v>
      </c>
      <c r="S33" s="66"/>
      <c r="T33" s="66"/>
      <c r="U33" s="68"/>
      <c r="V33" s="69"/>
      <c r="W33" s="51"/>
      <c r="X33" s="70"/>
      <c r="Y33" s="51"/>
    </row>
    <row r="34" spans="2:30" ht="15" customHeight="1">
      <c r="B34" s="125" t="s">
        <v>14</v>
      </c>
      <c r="C34" s="130">
        <v>1466.3539764299999</v>
      </c>
      <c r="D34" s="130">
        <v>2506.7600407800001</v>
      </c>
      <c r="E34" s="130">
        <v>3420.8330264399997</v>
      </c>
      <c r="F34" s="130">
        <v>3836.6990915799997</v>
      </c>
      <c r="G34" s="130">
        <v>4405.5954183100002</v>
      </c>
      <c r="H34" s="130">
        <v>5883.2542653300006</v>
      </c>
      <c r="I34" s="130">
        <v>7335.1145054700009</v>
      </c>
      <c r="J34" s="130">
        <v>7943.6994030899987</v>
      </c>
      <c r="K34" s="130">
        <v>8112.20545984</v>
      </c>
      <c r="L34" s="96">
        <v>8862.074811370001</v>
      </c>
      <c r="M34" s="96">
        <v>9096.985751350001</v>
      </c>
      <c r="N34" s="96">
        <v>9868.6932246899996</v>
      </c>
      <c r="O34" s="96">
        <v>9799.7462435699999</v>
      </c>
      <c r="P34" s="96">
        <v>10010.951766170001</v>
      </c>
      <c r="Q34" s="96">
        <v>10218.256100160001</v>
      </c>
      <c r="S34" s="73"/>
      <c r="T34" s="73"/>
      <c r="U34" s="68"/>
      <c r="V34" s="69"/>
      <c r="W34" s="51"/>
      <c r="X34" s="70"/>
      <c r="Y34" s="51"/>
    </row>
    <row r="35" spans="2:30" ht="20.25" customHeight="1">
      <c r="B35" s="133" t="s">
        <v>75</v>
      </c>
      <c r="C35" s="133"/>
      <c r="D35" s="133"/>
      <c r="E35" s="133"/>
      <c r="F35" s="133"/>
      <c r="G35" s="133"/>
      <c r="H35" s="133"/>
      <c r="I35" s="133"/>
      <c r="J35" s="133"/>
      <c r="K35" s="133"/>
      <c r="L35" s="133"/>
      <c r="M35" s="133"/>
      <c r="N35" s="133"/>
      <c r="O35" s="79"/>
      <c r="P35" s="80"/>
      <c r="U35" s="74"/>
      <c r="V35" s="73"/>
      <c r="W35" s="68"/>
      <c r="X35" s="70"/>
      <c r="Y35" s="70"/>
      <c r="Z35" s="51"/>
      <c r="AA35" s="51"/>
    </row>
    <row r="36" spans="2:30">
      <c r="B36" s="133" t="s">
        <v>98</v>
      </c>
      <c r="C36" s="133"/>
      <c r="D36" s="133"/>
      <c r="E36" s="133"/>
      <c r="F36" s="133"/>
      <c r="G36" s="133"/>
      <c r="H36" s="133"/>
      <c r="I36" s="133"/>
      <c r="J36" s="133"/>
      <c r="K36" s="133"/>
      <c r="L36" s="133"/>
      <c r="M36" s="133"/>
      <c r="N36" s="133"/>
      <c r="O36" s="79"/>
      <c r="P36" s="80"/>
      <c r="Q36" s="80"/>
      <c r="V36" s="75"/>
      <c r="X36" s="76"/>
    </row>
    <row r="37" spans="2:30">
      <c r="B37" s="52"/>
      <c r="V37" s="75"/>
    </row>
    <row r="38" spans="2:30">
      <c r="V38" s="75"/>
      <c r="X38" s="51"/>
      <c r="Y38" s="51"/>
      <c r="Z38" s="51"/>
      <c r="AA38" s="51"/>
      <c r="AB38" s="51"/>
      <c r="AC38" s="51"/>
      <c r="AD38" s="51"/>
    </row>
    <row r="39" spans="2:30">
      <c r="B39" s="3" t="s">
        <v>102</v>
      </c>
      <c r="C39" s="1"/>
      <c r="D39" s="1"/>
      <c r="E39" s="1"/>
      <c r="F39" s="1"/>
      <c r="G39" s="1"/>
      <c r="H39" s="1"/>
      <c r="I39" s="1"/>
      <c r="J39" s="1"/>
      <c r="V39" s="75"/>
      <c r="X39" s="51"/>
      <c r="Y39" s="51"/>
      <c r="Z39" s="51"/>
      <c r="AA39" s="51"/>
      <c r="AB39" s="51"/>
      <c r="AC39" s="51"/>
      <c r="AD39" s="51"/>
    </row>
    <row r="40" spans="2:30">
      <c r="B40" s="32" t="s">
        <v>0</v>
      </c>
      <c r="C40" s="1"/>
      <c r="D40" s="1"/>
      <c r="E40" s="1"/>
      <c r="F40" s="1"/>
      <c r="G40" s="1"/>
      <c r="H40" s="1"/>
      <c r="I40" s="97"/>
      <c r="J40" s="1"/>
      <c r="V40" s="75"/>
      <c r="X40" s="51"/>
      <c r="Y40" s="65" t="s">
        <v>10</v>
      </c>
      <c r="Z40" s="51"/>
      <c r="AA40" s="51"/>
      <c r="AB40" s="51"/>
      <c r="AC40" s="51"/>
      <c r="AD40" s="51"/>
    </row>
    <row r="41" spans="2:30">
      <c r="B41" s="1"/>
      <c r="C41" s="1"/>
      <c r="D41" s="1"/>
      <c r="E41" s="1"/>
      <c r="F41" s="1"/>
      <c r="G41" s="1"/>
      <c r="H41" s="1"/>
      <c r="I41" s="97"/>
      <c r="J41" s="97"/>
      <c r="V41" s="75"/>
      <c r="X41" s="51"/>
      <c r="Y41" s="51" t="s">
        <v>9</v>
      </c>
      <c r="Z41" s="51" t="s">
        <v>8</v>
      </c>
      <c r="AA41" s="51" t="s">
        <v>7</v>
      </c>
      <c r="AB41" s="51"/>
      <c r="AC41" s="51"/>
      <c r="AD41" s="51"/>
    </row>
    <row r="42" spans="2:30">
      <c r="B42" s="1"/>
      <c r="C42" s="1"/>
      <c r="D42" s="1"/>
      <c r="E42" s="1"/>
      <c r="F42" s="1"/>
      <c r="G42" s="1"/>
      <c r="H42" s="1"/>
      <c r="I42" s="97"/>
      <c r="J42" s="97"/>
      <c r="X42" s="51"/>
      <c r="Y42" s="77"/>
      <c r="Z42" s="77"/>
      <c r="AA42" s="51"/>
      <c r="AB42" s="51"/>
      <c r="AC42" s="51"/>
      <c r="AD42" s="51"/>
    </row>
    <row r="43" spans="2:30">
      <c r="B43" s="1"/>
      <c r="C43" s="1"/>
      <c r="D43" s="1"/>
      <c r="E43" s="1"/>
      <c r="F43" s="1"/>
      <c r="G43" s="1"/>
      <c r="H43" s="1"/>
      <c r="I43" s="97"/>
      <c r="J43" s="97"/>
      <c r="X43" s="51"/>
      <c r="Y43" s="77">
        <v>3867.2887077099995</v>
      </c>
      <c r="Z43" s="77">
        <v>0</v>
      </c>
      <c r="AA43" s="77">
        <v>3867.2887077099995</v>
      </c>
      <c r="AB43" s="51" t="s">
        <v>6</v>
      </c>
      <c r="AC43" s="51"/>
      <c r="AD43" s="51"/>
    </row>
    <row r="44" spans="2:30">
      <c r="B44" s="1"/>
      <c r="C44" s="1"/>
      <c r="D44" s="1"/>
      <c r="E44" s="1"/>
      <c r="F44" s="1"/>
      <c r="G44" s="1"/>
      <c r="H44" s="1"/>
      <c r="I44" s="97"/>
      <c r="J44" s="97"/>
      <c r="X44" s="51"/>
      <c r="Y44" s="77">
        <v>3867.2887077099995</v>
      </c>
      <c r="Z44" s="77">
        <v>0</v>
      </c>
      <c r="AA44" s="77">
        <v>0</v>
      </c>
      <c r="AB44" s="51" t="s">
        <v>5</v>
      </c>
      <c r="AC44" s="51"/>
      <c r="AD44" s="51"/>
    </row>
    <row r="45" spans="2:30">
      <c r="B45" s="1"/>
      <c r="C45" s="1"/>
      <c r="D45" s="1"/>
      <c r="E45" s="1"/>
      <c r="F45" s="1"/>
      <c r="G45" s="1"/>
      <c r="H45" s="1"/>
      <c r="I45" s="97"/>
      <c r="J45" s="97"/>
      <c r="X45" s="51"/>
      <c r="Y45" s="77">
        <v>3867.2887077099995</v>
      </c>
      <c r="Z45" s="77">
        <v>347.73471604399998</v>
      </c>
      <c r="AA45" s="77">
        <v>347.73471604399998</v>
      </c>
      <c r="AB45" s="51" t="s">
        <v>4</v>
      </c>
      <c r="AC45" s="51"/>
      <c r="AD45" s="51"/>
    </row>
    <row r="46" spans="2:30">
      <c r="B46" s="1"/>
      <c r="C46" s="1"/>
      <c r="D46" s="1"/>
      <c r="E46" s="1"/>
      <c r="F46" s="1"/>
      <c r="G46" s="1"/>
      <c r="H46" s="1"/>
      <c r="I46" s="97"/>
      <c r="J46" s="97"/>
      <c r="X46" s="51"/>
      <c r="Y46" s="77">
        <v>4215.0234237539999</v>
      </c>
      <c r="Z46" s="77">
        <v>251.39094305600065</v>
      </c>
      <c r="AA46" s="77">
        <v>251.39094305600065</v>
      </c>
      <c r="AB46" s="51" t="s">
        <v>3</v>
      </c>
      <c r="AC46" s="51"/>
      <c r="AD46" s="51"/>
    </row>
    <row r="47" spans="2:30">
      <c r="B47" s="1"/>
      <c r="C47" s="1"/>
      <c r="D47" s="1"/>
      <c r="E47" s="1"/>
      <c r="F47" s="1"/>
      <c r="G47" s="1"/>
      <c r="H47" s="1"/>
      <c r="I47" s="97"/>
      <c r="J47" s="97"/>
      <c r="X47" s="51"/>
      <c r="Y47" s="77">
        <v>4464.6957825500003</v>
      </c>
      <c r="Z47" s="77">
        <v>1.7185842599999999</v>
      </c>
      <c r="AA47" s="77">
        <v>-1.7185842599999999</v>
      </c>
      <c r="AB47" s="51" t="s">
        <v>2</v>
      </c>
      <c r="AC47" s="51"/>
      <c r="AD47" s="51"/>
    </row>
    <row r="48" spans="2:30">
      <c r="B48" s="1"/>
      <c r="C48" s="1"/>
      <c r="D48" s="1"/>
      <c r="E48" s="1"/>
      <c r="F48" s="1"/>
      <c r="G48" s="1"/>
      <c r="H48" s="1"/>
      <c r="I48" s="1"/>
      <c r="J48" s="1"/>
      <c r="X48" s="51"/>
      <c r="Y48" s="77">
        <v>4464.6957825500003</v>
      </c>
      <c r="Z48" s="77"/>
      <c r="AA48" s="77">
        <v>4464.6957825500003</v>
      </c>
      <c r="AB48" s="51" t="s">
        <v>1</v>
      </c>
      <c r="AC48" s="51"/>
      <c r="AD48" s="51"/>
    </row>
    <row r="49" spans="2:30">
      <c r="B49" s="1"/>
      <c r="C49" s="1"/>
      <c r="D49" s="1"/>
      <c r="E49" s="1"/>
      <c r="F49" s="1"/>
      <c r="G49" s="1"/>
      <c r="H49" s="1"/>
      <c r="I49" s="1"/>
      <c r="J49" s="1"/>
      <c r="X49" s="51"/>
      <c r="Y49" s="51"/>
      <c r="Z49" s="51"/>
      <c r="AA49" s="51"/>
      <c r="AB49" s="51"/>
      <c r="AC49" s="51"/>
      <c r="AD49" s="51"/>
    </row>
    <row r="50" spans="2:30">
      <c r="B50" s="1"/>
      <c r="C50" s="1"/>
      <c r="D50" s="1"/>
      <c r="E50" s="1"/>
      <c r="F50" s="1"/>
      <c r="G50" s="1"/>
      <c r="H50" s="1"/>
      <c r="I50" s="1"/>
      <c r="J50" s="1"/>
      <c r="X50" s="51"/>
      <c r="Y50" s="51"/>
      <c r="Z50" s="51"/>
      <c r="AA50" s="51"/>
      <c r="AB50" s="51"/>
      <c r="AC50" s="51"/>
      <c r="AD50" s="51"/>
    </row>
    <row r="51" spans="2:30">
      <c r="B51" s="1"/>
      <c r="C51" s="1"/>
      <c r="D51" s="1"/>
      <c r="E51" s="1"/>
      <c r="F51" s="1"/>
      <c r="G51" s="1"/>
      <c r="H51" s="1"/>
      <c r="I51" s="1"/>
      <c r="J51" s="1"/>
    </row>
    <row r="52" spans="2:30">
      <c r="B52" s="1"/>
      <c r="C52" s="1"/>
      <c r="D52" s="1"/>
      <c r="E52" s="1"/>
      <c r="F52" s="1"/>
      <c r="G52" s="1"/>
      <c r="H52" s="1"/>
      <c r="I52" s="1"/>
      <c r="J52" s="1"/>
    </row>
    <row r="53" spans="2:30">
      <c r="B53" s="1"/>
      <c r="C53" s="1"/>
      <c r="D53" s="1"/>
      <c r="E53" s="1"/>
      <c r="F53" s="1"/>
      <c r="G53" s="1"/>
      <c r="H53" s="1"/>
      <c r="I53" s="1"/>
      <c r="J53" s="1"/>
    </row>
    <row r="54" spans="2:30">
      <c r="B54" s="1"/>
      <c r="C54" s="1"/>
      <c r="D54" s="1"/>
      <c r="E54" s="1"/>
      <c r="F54" s="1"/>
      <c r="G54" s="1"/>
      <c r="H54" s="1"/>
      <c r="I54" s="1"/>
      <c r="J54" s="1"/>
    </row>
    <row r="55" spans="2:30">
      <c r="B55" s="1"/>
      <c r="C55" s="1"/>
      <c r="D55" s="1"/>
      <c r="E55" s="1"/>
      <c r="F55" s="1"/>
      <c r="G55" s="1"/>
      <c r="H55" s="1"/>
      <c r="I55" s="1"/>
      <c r="J55" s="1"/>
    </row>
    <row r="56" spans="2:30">
      <c r="B56" s="3" t="s">
        <v>103</v>
      </c>
      <c r="C56" s="32"/>
      <c r="D56" s="32"/>
      <c r="E56" s="32"/>
      <c r="F56" s="32"/>
      <c r="G56" s="98"/>
      <c r="H56" s="32"/>
      <c r="I56" s="99"/>
      <c r="J56" s="52"/>
      <c r="K56" s="52"/>
      <c r="L56" s="52"/>
      <c r="M56" s="52"/>
      <c r="N56" s="52"/>
      <c r="O56" s="52"/>
      <c r="P56" s="52"/>
      <c r="Q56" s="52"/>
      <c r="R56" s="52"/>
      <c r="S56" s="52"/>
      <c r="T56" s="52"/>
      <c r="U56" s="52"/>
    </row>
    <row r="57" spans="2:30">
      <c r="B57" s="32" t="s">
        <v>0</v>
      </c>
      <c r="C57" s="100"/>
      <c r="D57" s="100"/>
      <c r="E57" s="100"/>
      <c r="F57" s="100"/>
      <c r="G57" s="32"/>
      <c r="H57" s="32"/>
      <c r="I57" s="32"/>
      <c r="J57" s="52"/>
      <c r="K57" s="52"/>
      <c r="L57" s="52"/>
      <c r="M57" s="52"/>
      <c r="N57" s="52"/>
      <c r="O57" s="52"/>
      <c r="P57" s="52"/>
      <c r="Q57" s="52"/>
      <c r="R57" s="52"/>
      <c r="S57" s="52"/>
      <c r="T57" s="52"/>
      <c r="U57" s="52"/>
    </row>
    <row r="58" spans="2:30">
      <c r="B58" s="32"/>
      <c r="C58" s="32"/>
      <c r="D58" s="32"/>
      <c r="E58" s="32"/>
      <c r="F58" s="32"/>
      <c r="G58" s="32"/>
      <c r="H58" s="32"/>
      <c r="I58" s="32"/>
      <c r="J58" s="52"/>
      <c r="K58" s="52"/>
      <c r="L58" s="52"/>
      <c r="M58" s="52"/>
      <c r="N58" s="52"/>
      <c r="O58" s="52"/>
      <c r="P58" s="52"/>
      <c r="Q58" s="52"/>
      <c r="R58" s="52"/>
      <c r="S58" s="52"/>
      <c r="T58" s="52"/>
      <c r="U58" s="52"/>
    </row>
    <row r="59" spans="2:30">
      <c r="B59" s="32"/>
      <c r="C59" s="32"/>
      <c r="D59" s="32"/>
      <c r="E59" s="32"/>
      <c r="F59" s="32"/>
      <c r="G59" s="32"/>
      <c r="H59" s="32"/>
      <c r="I59" s="32"/>
      <c r="J59" s="52"/>
      <c r="K59" s="52"/>
      <c r="L59" s="52"/>
      <c r="M59" s="52"/>
      <c r="N59" s="52"/>
      <c r="O59" s="52"/>
      <c r="P59" s="52"/>
      <c r="Q59" s="52"/>
      <c r="R59" s="52"/>
      <c r="S59" s="52"/>
      <c r="T59" s="52"/>
      <c r="U59" s="52"/>
    </row>
    <row r="60" spans="2:30">
      <c r="B60" s="32"/>
      <c r="C60" s="32"/>
      <c r="D60" s="32"/>
      <c r="E60" s="32"/>
      <c r="F60" s="32"/>
      <c r="G60" s="32"/>
      <c r="H60" s="32"/>
      <c r="I60" s="32"/>
      <c r="J60" s="52"/>
      <c r="K60" s="52"/>
      <c r="L60" s="52"/>
      <c r="M60" s="52"/>
      <c r="N60" s="52"/>
      <c r="O60" s="52"/>
      <c r="P60" s="52"/>
      <c r="Q60" s="52"/>
      <c r="R60" s="52"/>
      <c r="S60" s="52"/>
      <c r="T60" s="52"/>
      <c r="U60" s="52"/>
    </row>
    <row r="61" spans="2:30">
      <c r="B61" s="32"/>
      <c r="C61" s="32"/>
      <c r="D61" s="32"/>
      <c r="E61" s="32"/>
      <c r="F61" s="32"/>
      <c r="G61" s="32"/>
      <c r="H61" s="32"/>
      <c r="I61" s="32"/>
      <c r="J61" s="52"/>
      <c r="K61" s="52"/>
      <c r="L61" s="52"/>
      <c r="M61" s="52"/>
      <c r="N61" s="52"/>
      <c r="O61" s="52"/>
      <c r="P61" s="52"/>
      <c r="Q61" s="52"/>
      <c r="R61" s="52"/>
      <c r="S61" s="52"/>
      <c r="T61" s="52"/>
      <c r="U61" s="52"/>
    </row>
    <row r="62" spans="2:30">
      <c r="B62" s="32"/>
      <c r="C62" s="32"/>
      <c r="D62" s="32"/>
      <c r="E62" s="32"/>
      <c r="F62" s="32"/>
      <c r="G62" s="32"/>
      <c r="H62" s="32"/>
      <c r="I62" s="32"/>
      <c r="J62" s="52"/>
      <c r="K62" s="52"/>
      <c r="L62" s="52"/>
      <c r="M62" s="52"/>
      <c r="N62" s="52"/>
      <c r="O62" s="52"/>
      <c r="P62" s="52"/>
      <c r="Q62" s="52"/>
      <c r="R62" s="52"/>
      <c r="S62" s="52"/>
      <c r="T62" s="52"/>
      <c r="U62" s="52"/>
    </row>
    <row r="63" spans="2:30">
      <c r="B63" s="32"/>
      <c r="C63" s="32"/>
      <c r="D63" s="32"/>
      <c r="E63" s="32"/>
      <c r="F63" s="32"/>
      <c r="G63" s="32"/>
      <c r="H63" s="32"/>
      <c r="I63" s="32"/>
      <c r="J63" s="52"/>
      <c r="K63" s="52"/>
      <c r="L63" s="52"/>
      <c r="M63" s="52"/>
      <c r="N63" s="52"/>
      <c r="O63" s="52"/>
      <c r="P63" s="52"/>
      <c r="Q63" s="52"/>
      <c r="R63" s="52"/>
      <c r="S63" s="52"/>
      <c r="T63" s="52"/>
      <c r="U63" s="52"/>
    </row>
    <row r="64" spans="2:30">
      <c r="B64" s="32"/>
      <c r="C64" s="32"/>
      <c r="D64" s="32"/>
      <c r="E64" s="32"/>
      <c r="F64" s="32"/>
      <c r="G64" s="32"/>
      <c r="H64" s="32"/>
      <c r="I64" s="32"/>
      <c r="J64" s="52"/>
      <c r="K64" s="52"/>
      <c r="L64" s="52"/>
      <c r="M64" s="52"/>
      <c r="N64" s="52"/>
      <c r="O64" s="52"/>
      <c r="P64" s="52"/>
      <c r="Q64" s="52"/>
      <c r="R64" s="52"/>
      <c r="S64" s="52"/>
      <c r="T64" s="52"/>
      <c r="U64" s="52"/>
    </row>
    <row r="65" spans="2:21">
      <c r="B65" s="32"/>
      <c r="C65" s="32"/>
      <c r="D65" s="32"/>
      <c r="E65" s="32"/>
      <c r="F65" s="32"/>
      <c r="G65" s="32"/>
      <c r="H65" s="32"/>
      <c r="I65" s="32"/>
      <c r="J65" s="52"/>
      <c r="K65" s="52"/>
      <c r="L65" s="52"/>
      <c r="M65" s="52"/>
      <c r="N65" s="52"/>
      <c r="O65" s="52"/>
      <c r="P65" s="52"/>
      <c r="Q65" s="52"/>
      <c r="R65" s="52"/>
      <c r="S65" s="52"/>
      <c r="T65" s="52"/>
      <c r="U65" s="52"/>
    </row>
    <row r="66" spans="2:21">
      <c r="B66" s="32"/>
      <c r="C66" s="32"/>
      <c r="D66" s="32"/>
      <c r="E66" s="32"/>
      <c r="F66" s="32"/>
      <c r="G66" s="32"/>
      <c r="H66" s="32"/>
      <c r="I66" s="32"/>
      <c r="J66" s="52"/>
      <c r="K66" s="52"/>
      <c r="L66" s="52"/>
      <c r="M66" s="52"/>
      <c r="N66" s="52"/>
      <c r="O66" s="52"/>
      <c r="P66" s="52"/>
      <c r="Q66" s="52"/>
      <c r="R66" s="52"/>
      <c r="S66" s="52"/>
      <c r="T66" s="52"/>
      <c r="U66" s="52"/>
    </row>
    <row r="67" spans="2:21">
      <c r="B67" s="32"/>
      <c r="C67" s="32"/>
      <c r="D67" s="32"/>
      <c r="E67" s="32"/>
      <c r="F67" s="32"/>
      <c r="G67" s="32"/>
      <c r="H67" s="32"/>
      <c r="I67" s="32"/>
      <c r="J67" s="52"/>
      <c r="K67" s="52"/>
      <c r="L67" s="52"/>
      <c r="M67" s="52"/>
      <c r="N67" s="52"/>
      <c r="O67" s="52"/>
      <c r="P67" s="52"/>
      <c r="Q67" s="52"/>
      <c r="R67" s="52"/>
      <c r="S67" s="52"/>
      <c r="T67" s="52"/>
      <c r="U67" s="52"/>
    </row>
    <row r="68" spans="2:21">
      <c r="B68" s="32"/>
      <c r="C68" s="32"/>
      <c r="D68" s="32"/>
      <c r="E68" s="32"/>
      <c r="F68" s="32"/>
      <c r="G68" s="32"/>
      <c r="H68" s="32"/>
      <c r="I68" s="32"/>
      <c r="J68" s="52"/>
      <c r="K68" s="52"/>
      <c r="L68" s="52"/>
      <c r="M68" s="52"/>
      <c r="N68" s="52"/>
      <c r="O68" s="52"/>
      <c r="P68" s="52"/>
      <c r="Q68" s="52"/>
      <c r="R68" s="52"/>
      <c r="S68" s="52"/>
      <c r="T68" s="52"/>
      <c r="U68" s="52"/>
    </row>
    <row r="69" spans="2:21">
      <c r="B69" s="32"/>
      <c r="C69" s="32"/>
      <c r="D69" s="32"/>
      <c r="E69" s="32"/>
      <c r="F69" s="32"/>
      <c r="G69" s="32"/>
      <c r="H69" s="32"/>
      <c r="I69" s="32"/>
      <c r="J69" s="52"/>
      <c r="K69" s="52"/>
      <c r="L69" s="52"/>
      <c r="M69" s="52"/>
      <c r="N69" s="52"/>
      <c r="O69" s="52"/>
      <c r="P69" s="52"/>
      <c r="Q69" s="52"/>
      <c r="R69" s="52"/>
      <c r="S69" s="52"/>
      <c r="T69" s="52"/>
      <c r="U69" s="52"/>
    </row>
    <row r="70" spans="2:21">
      <c r="B70" s="32"/>
      <c r="C70" s="32"/>
      <c r="D70" s="32"/>
      <c r="E70" s="32"/>
      <c r="F70" s="32"/>
      <c r="G70" s="32"/>
      <c r="H70" s="32"/>
      <c r="I70" s="32"/>
      <c r="J70" s="52"/>
      <c r="K70" s="52"/>
      <c r="L70" s="52"/>
      <c r="M70" s="52"/>
      <c r="N70" s="52"/>
      <c r="O70" s="52"/>
      <c r="P70" s="52"/>
      <c r="Q70" s="52"/>
      <c r="R70" s="52"/>
      <c r="S70" s="52"/>
      <c r="T70" s="52"/>
      <c r="U70" s="52"/>
    </row>
    <row r="71" spans="2:21">
      <c r="B71" s="32"/>
      <c r="C71" s="32"/>
      <c r="D71" s="32"/>
      <c r="E71" s="32"/>
      <c r="F71" s="32"/>
      <c r="G71" s="32"/>
      <c r="H71" s="32"/>
      <c r="I71" s="32"/>
      <c r="J71" s="52"/>
      <c r="K71" s="52"/>
      <c r="L71" s="52"/>
      <c r="M71" s="52"/>
      <c r="N71" s="52"/>
      <c r="O71" s="52"/>
      <c r="P71" s="52"/>
      <c r="Q71" s="52"/>
      <c r="R71" s="52"/>
      <c r="S71" s="52"/>
      <c r="T71" s="52"/>
      <c r="U71" s="52"/>
    </row>
    <row r="72" spans="2:21">
      <c r="B72" s="32"/>
      <c r="C72" s="32"/>
      <c r="D72" s="32"/>
      <c r="E72" s="32"/>
      <c r="F72" s="32"/>
      <c r="G72" s="32"/>
      <c r="H72" s="32"/>
      <c r="I72" s="32"/>
      <c r="J72" s="52"/>
      <c r="K72" s="52"/>
      <c r="L72" s="52"/>
      <c r="M72" s="52"/>
      <c r="N72" s="52"/>
      <c r="O72" s="52"/>
      <c r="P72" s="52"/>
      <c r="Q72" s="52"/>
      <c r="R72" s="52"/>
      <c r="S72" s="52"/>
      <c r="T72" s="52"/>
      <c r="U72" s="52"/>
    </row>
    <row r="73" spans="2:21">
      <c r="B73" s="32"/>
      <c r="C73" s="32"/>
      <c r="D73" s="32"/>
      <c r="E73" s="32"/>
      <c r="F73" s="32"/>
      <c r="G73" s="32"/>
      <c r="H73" s="32"/>
      <c r="I73" s="32"/>
      <c r="J73" s="52"/>
      <c r="K73" s="52"/>
      <c r="L73" s="52"/>
      <c r="M73" s="52"/>
      <c r="N73" s="52"/>
      <c r="O73" s="52"/>
      <c r="P73" s="52"/>
      <c r="Q73" s="52"/>
      <c r="R73" s="52"/>
      <c r="S73" s="52"/>
      <c r="T73" s="52"/>
      <c r="U73" s="52"/>
    </row>
    <row r="74" spans="2:21">
      <c r="B74" s="52"/>
      <c r="C74" s="52"/>
      <c r="D74" s="52"/>
      <c r="E74" s="52"/>
      <c r="F74" s="52"/>
      <c r="G74" s="52"/>
      <c r="H74" s="52"/>
      <c r="I74" s="52"/>
      <c r="K74" s="52"/>
      <c r="L74" s="52"/>
      <c r="M74" s="52"/>
      <c r="N74" s="52"/>
      <c r="O74" s="52"/>
      <c r="P74" s="52"/>
      <c r="Q74" s="52"/>
      <c r="R74" s="52"/>
      <c r="S74" s="52"/>
      <c r="T74" s="52"/>
      <c r="U74" s="52"/>
    </row>
    <row r="75" spans="2:21">
      <c r="B75" s="52"/>
      <c r="C75" s="52"/>
      <c r="D75" s="52"/>
      <c r="E75" s="52"/>
      <c r="F75" s="52"/>
      <c r="G75" s="52"/>
      <c r="H75" s="52"/>
      <c r="I75" s="52"/>
      <c r="K75" s="52"/>
      <c r="L75" s="52"/>
      <c r="M75" s="52"/>
      <c r="N75" s="52"/>
      <c r="O75" s="52"/>
      <c r="P75" s="52"/>
      <c r="Q75" s="52"/>
      <c r="R75" s="52"/>
      <c r="S75" s="52"/>
      <c r="T75" s="52"/>
      <c r="U75" s="52"/>
    </row>
    <row r="76" spans="2:21">
      <c r="B76" s="52"/>
      <c r="C76" s="52"/>
      <c r="D76" s="52"/>
      <c r="E76" s="52"/>
      <c r="F76" s="52"/>
      <c r="G76" s="52"/>
      <c r="H76" s="52"/>
      <c r="I76" s="52"/>
      <c r="K76" s="52"/>
      <c r="L76" s="52"/>
      <c r="M76" s="52"/>
      <c r="N76" s="52"/>
      <c r="O76" s="52"/>
      <c r="P76" s="52"/>
      <c r="Q76" s="52"/>
      <c r="R76" s="52"/>
      <c r="S76" s="52"/>
      <c r="T76" s="52"/>
      <c r="U76" s="52"/>
    </row>
    <row r="77" spans="2:21">
      <c r="B77" s="52"/>
      <c r="C77" s="52"/>
      <c r="D77" s="52"/>
      <c r="E77" s="52"/>
      <c r="F77" s="52"/>
      <c r="G77" s="52"/>
      <c r="H77" s="52"/>
      <c r="I77" s="52"/>
      <c r="K77" s="52"/>
      <c r="L77" s="52"/>
      <c r="M77" s="52"/>
      <c r="N77" s="52"/>
      <c r="O77" s="52"/>
      <c r="P77" s="52"/>
      <c r="Q77" s="52"/>
      <c r="R77" s="52"/>
      <c r="S77" s="52"/>
      <c r="T77" s="52"/>
      <c r="U77" s="52"/>
    </row>
  </sheetData>
  <mergeCells count="41">
    <mergeCell ref="R4:R5"/>
    <mergeCell ref="B24:J24"/>
    <mergeCell ref="C16:C17"/>
    <mergeCell ref="I16:I17"/>
    <mergeCell ref="J16:J17"/>
    <mergeCell ref="L16:L17"/>
    <mergeCell ref="J4:J5"/>
    <mergeCell ref="K16:K17"/>
    <mergeCell ref="L4:L5"/>
    <mergeCell ref="M4:P4"/>
    <mergeCell ref="M16:P16"/>
    <mergeCell ref="V25:V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S14"/>
    <mergeCell ref="B36:N36"/>
    <mergeCell ref="L28:L29"/>
    <mergeCell ref="B25:H25"/>
    <mergeCell ref="H28:H29"/>
    <mergeCell ref="C28:C29"/>
    <mergeCell ref="D28:D29"/>
    <mergeCell ref="E28:E29"/>
    <mergeCell ref="F28:F29"/>
    <mergeCell ref="G28:G29"/>
    <mergeCell ref="K28:K29"/>
    <mergeCell ref="J28:J29"/>
    <mergeCell ref="B35:N35"/>
    <mergeCell ref="I28:I29"/>
    <mergeCell ref="M28:P28"/>
  </mergeCells>
  <conditionalFormatting sqref="T29:T33 C26:G27 C27:I27 J26 T27:V28 K27:R27">
    <cfRule type="cellIs" dxfId="2" priority="86" operator="lessThan">
      <formula>0</formula>
    </cfRule>
  </conditionalFormatting>
  <conditionalFormatting sqref="S27:S33">
    <cfRule type="cellIs" dxfId="1" priority="2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16" zoomScale="85" zoomScaleNormal="85" workbookViewId="0">
      <selection activeCell="E134" sqref="E134"/>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04" customWidth="1"/>
    <col min="8" max="8" width="11.42578125" style="1" customWidth="1"/>
    <col min="9" max="16384" width="11.42578125" style="1" hidden="1"/>
  </cols>
  <sheetData>
    <row r="1" spans="2:7" ht="21">
      <c r="B1" s="150" t="s">
        <v>23</v>
      </c>
      <c r="C1" s="150"/>
      <c r="D1" s="150"/>
      <c r="E1" s="150"/>
      <c r="F1" s="92"/>
      <c r="G1" s="32"/>
    </row>
    <row r="2" spans="2:7" ht="33.75" customHeight="1">
      <c r="B2" s="151"/>
      <c r="C2" s="151"/>
      <c r="D2" s="151"/>
      <c r="E2" s="152"/>
      <c r="F2" s="101"/>
      <c r="G2" s="5"/>
    </row>
    <row r="3" spans="2:7">
      <c r="B3" s="9" t="s">
        <v>24</v>
      </c>
      <c r="C3" s="9" t="s">
        <v>25</v>
      </c>
      <c r="D3" s="10"/>
      <c r="E3" s="102" t="s">
        <v>26</v>
      </c>
      <c r="F3" s="102"/>
      <c r="G3" s="103" t="s">
        <v>104</v>
      </c>
    </row>
    <row r="4" spans="2:7">
      <c r="B4" s="11">
        <v>39082</v>
      </c>
      <c r="C4" s="12">
        <v>0.09</v>
      </c>
      <c r="D4" s="13"/>
      <c r="E4" s="13">
        <v>604.54</v>
      </c>
      <c r="F4" s="13"/>
      <c r="G4" s="11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f>+D68-D75</f>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f>9799.74624356999</f>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c r="C138" s="13"/>
      <c r="E138" s="13"/>
      <c r="F138" s="13"/>
      <c r="G138" s="14"/>
    </row>
    <row r="139" spans="2:7">
      <c r="B139" s="11"/>
      <c r="C139" s="13"/>
      <c r="E139" s="13"/>
      <c r="F139" s="13"/>
    </row>
    <row r="140" spans="2:7">
      <c r="B140" s="11"/>
      <c r="C140" s="13"/>
      <c r="E140" s="13"/>
      <c r="F140" s="13"/>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F19" sqref="F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4" t="s">
        <v>64</v>
      </c>
      <c r="C5" s="158" t="s">
        <v>76</v>
      </c>
      <c r="D5" s="154" t="s">
        <v>79</v>
      </c>
      <c r="E5" s="154" t="s">
        <v>80</v>
      </c>
      <c r="F5" s="154" t="s">
        <v>81</v>
      </c>
      <c r="G5" s="154" t="s">
        <v>82</v>
      </c>
      <c r="H5" s="154" t="s">
        <v>83</v>
      </c>
      <c r="I5" s="32"/>
    </row>
    <row r="6" spans="1:13" ht="20.25" customHeight="1">
      <c r="B6" s="139"/>
      <c r="C6" s="159"/>
      <c r="D6" s="139"/>
      <c r="E6" s="139"/>
      <c r="F6" s="139"/>
      <c r="G6" s="139"/>
      <c r="H6" s="139"/>
      <c r="I6" s="32"/>
    </row>
    <row r="7" spans="1:13" ht="24.75" customHeight="1">
      <c r="B7" s="84" t="s">
        <v>22</v>
      </c>
      <c r="C7" s="88">
        <v>1.7712597042003151E-2</v>
      </c>
      <c r="D7" s="105">
        <v>3.469163731342486E-2</v>
      </c>
      <c r="E7" s="105">
        <v>1.7712597042003151E-2</v>
      </c>
      <c r="F7" s="105">
        <v>8.103271533255571E-2</v>
      </c>
      <c r="G7" s="105">
        <v>2.4046299430779738E-2</v>
      </c>
      <c r="H7" s="106"/>
    </row>
    <row r="8" spans="1:13" ht="20.25" customHeight="1">
      <c r="B8" s="85" t="s">
        <v>65</v>
      </c>
      <c r="C8" s="105">
        <v>1.2809366158834431E-2</v>
      </c>
      <c r="D8" s="105">
        <v>4.1070602456027498E-2</v>
      </c>
      <c r="E8" s="105">
        <v>1.2809366158834431E-2</v>
      </c>
      <c r="F8" s="105">
        <v>8.7135465342842014E-2</v>
      </c>
      <c r="G8" s="105">
        <v>2.7443779336218777E-2</v>
      </c>
      <c r="H8" s="105"/>
    </row>
    <row r="9" spans="1:13" ht="20.25" customHeight="1">
      <c r="B9" s="86" t="s">
        <v>17</v>
      </c>
      <c r="C9" s="105">
        <v>6.125984794533381E-3</v>
      </c>
      <c r="D9" s="105">
        <v>1.9658534356591088E-2</v>
      </c>
      <c r="E9" s="105">
        <v>6.125984794533381E-3</v>
      </c>
      <c r="F9" s="105">
        <v>8.6905173267285432E-2</v>
      </c>
      <c r="G9" s="105">
        <v>3.119965336780095E-2</v>
      </c>
      <c r="H9" s="105"/>
    </row>
    <row r="10" spans="1:13" ht="20.25" customHeight="1">
      <c r="B10" s="87" t="s">
        <v>16</v>
      </c>
      <c r="C10" s="107">
        <v>5.635911012468145E-2</v>
      </c>
      <c r="D10" s="107">
        <v>9.4349750217680911E-2</v>
      </c>
      <c r="E10" s="107">
        <v>5.635911012468145E-2</v>
      </c>
      <c r="F10" s="107">
        <v>0.27657645467733638</v>
      </c>
      <c r="G10" s="107">
        <v>0.12273563489446837</v>
      </c>
      <c r="H10" s="107"/>
    </row>
    <row r="11" spans="1:13" ht="20.25" customHeight="1">
      <c r="B11" s="89" t="s">
        <v>66</v>
      </c>
      <c r="C11" s="108">
        <v>2.0709176006391571E-2</v>
      </c>
      <c r="D11" s="109">
        <v>4.2126150903734297E-2</v>
      </c>
      <c r="E11" s="109">
        <v>2.0709176006391571E-2</v>
      </c>
      <c r="F11" s="109">
        <v>0.11264251831551342</v>
      </c>
      <c r="G11" s="109">
        <v>4.1919474281943758E-2</v>
      </c>
      <c r="H11" s="109">
        <v>4.0388258269566268E-2</v>
      </c>
    </row>
    <row r="12" spans="1:13" ht="20.25" customHeight="1">
      <c r="B12" s="90" t="s">
        <v>21</v>
      </c>
      <c r="C12" s="105">
        <v>-1.7554695881148316E-2</v>
      </c>
      <c r="D12" s="105">
        <v>-5.0385709123474128E-2</v>
      </c>
      <c r="E12" s="105">
        <v>-1.7554695881148316E-2</v>
      </c>
      <c r="F12" s="105">
        <v>-6.850370644350956E-2</v>
      </c>
      <c r="G12" s="105">
        <v>-1.187806873861541E-2</v>
      </c>
      <c r="H12" s="105">
        <v>1.0566281821377199E-2</v>
      </c>
    </row>
    <row r="13" spans="1:13" ht="20.25" customHeight="1">
      <c r="B13" s="91" t="s">
        <v>101</v>
      </c>
      <c r="C13" s="107">
        <v>2.7909368385017341E-3</v>
      </c>
      <c r="D13" s="107">
        <v>-1.0382114205667037E-2</v>
      </c>
      <c r="E13" s="107">
        <v>2.7909368385017341E-3</v>
      </c>
      <c r="F13" s="107">
        <v>3.6422381864260167E-2</v>
      </c>
      <c r="G13" s="107">
        <v>2.9543483146320826E-2</v>
      </c>
      <c r="H13" s="107">
        <v>5.1381293810094375E-2</v>
      </c>
    </row>
    <row r="14" spans="1:13" ht="20.25" customHeight="1">
      <c r="B14" s="155" t="s">
        <v>67</v>
      </c>
      <c r="C14" s="155"/>
      <c r="D14" s="155"/>
      <c r="E14" s="155"/>
      <c r="F14" s="155"/>
      <c r="G14" s="155"/>
      <c r="H14" s="155"/>
    </row>
    <row r="15" spans="1:13" s="21" customFormat="1" ht="20.25" customHeight="1">
      <c r="B15" s="156" t="s">
        <v>84</v>
      </c>
      <c r="C15" s="156"/>
      <c r="D15" s="156"/>
      <c r="E15" s="156"/>
      <c r="F15" s="156"/>
      <c r="G15" s="156"/>
      <c r="H15" s="156"/>
    </row>
    <row r="16" spans="1:13" s="21" customFormat="1" ht="12.75" customHeight="1">
      <c r="B16" s="156" t="s">
        <v>85</v>
      </c>
      <c r="C16" s="156"/>
      <c r="D16" s="156"/>
      <c r="E16" s="156"/>
      <c r="F16" s="156"/>
      <c r="G16" s="156"/>
      <c r="H16" s="156"/>
    </row>
    <row r="17" spans="2:8" s="21" customFormat="1" ht="12.75" customHeight="1"/>
    <row r="18" spans="2:8" ht="15" customHeight="1">
      <c r="B18" s="157"/>
      <c r="C18" s="157"/>
      <c r="D18" s="157"/>
      <c r="E18" s="157"/>
      <c r="F18" s="157"/>
      <c r="G18" s="157"/>
      <c r="H18" s="157"/>
    </row>
    <row r="19" spans="2:8" ht="15" customHeight="1">
      <c r="B19" s="22"/>
      <c r="C19" s="22"/>
      <c r="D19" s="22"/>
      <c r="E19" s="22"/>
      <c r="F19" s="22"/>
      <c r="G19" s="22"/>
      <c r="H19" s="22"/>
    </row>
    <row r="20" spans="2:8" ht="15" customHeight="1"/>
    <row r="21" spans="2:8" ht="121.5" customHeight="1">
      <c r="B21" s="153" t="s">
        <v>63</v>
      </c>
      <c r="C21" s="153"/>
      <c r="D21" s="153"/>
      <c r="E21" s="153"/>
      <c r="F21" s="153"/>
      <c r="G21" s="153"/>
      <c r="H21" s="15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0" t="s">
        <v>27</v>
      </c>
      <c r="C2" s="160"/>
      <c r="D2" s="145" t="s">
        <v>28</v>
      </c>
      <c r="E2" s="145" t="s">
        <v>29</v>
      </c>
    </row>
    <row r="3" spans="2:5" s="1" customFormat="1" ht="15" customHeight="1">
      <c r="B3" s="161"/>
      <c r="C3" s="161"/>
      <c r="D3" s="146"/>
      <c r="E3" s="146"/>
    </row>
    <row r="4" spans="2:5" s="1" customFormat="1" ht="15" customHeight="1">
      <c r="B4" s="162" t="s">
        <v>22</v>
      </c>
      <c r="C4" s="162"/>
      <c r="D4" s="110">
        <v>4781.0329278100007</v>
      </c>
      <c r="E4" s="111">
        <v>0.46789128017011999</v>
      </c>
    </row>
    <row r="5" spans="2:5" s="1" customFormat="1">
      <c r="B5" s="23" t="s">
        <v>18</v>
      </c>
      <c r="C5" s="23"/>
      <c r="D5" s="110">
        <v>1748.54279006</v>
      </c>
      <c r="E5" s="111">
        <v>0.17111949171372018</v>
      </c>
    </row>
    <row r="6" spans="2:5" s="1" customFormat="1">
      <c r="B6" s="23" t="s">
        <v>17</v>
      </c>
      <c r="C6" s="23"/>
      <c r="D6" s="110">
        <v>2005.7455190599999</v>
      </c>
      <c r="E6" s="111">
        <v>0.19629039430990511</v>
      </c>
    </row>
    <row r="7" spans="2:5" s="1" customFormat="1">
      <c r="B7" s="5" t="s">
        <v>16</v>
      </c>
      <c r="C7" s="24"/>
      <c r="D7" s="112">
        <v>1682.93486323</v>
      </c>
      <c r="E7" s="111">
        <v>0.16469883380625469</v>
      </c>
    </row>
    <row r="8" spans="2:5" s="1" customFormat="1">
      <c r="B8" s="4" t="s">
        <v>33</v>
      </c>
      <c r="C8" s="17"/>
      <c r="D8" s="113">
        <v>10218.256100160001</v>
      </c>
      <c r="E8" s="114">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3" t="s">
        <v>30</v>
      </c>
      <c r="B3" s="160"/>
      <c r="C3" s="145" t="s">
        <v>31</v>
      </c>
    </row>
    <row r="4" spans="1:7" s="1" customFormat="1" ht="15" customHeight="1">
      <c r="A4" s="161"/>
      <c r="B4" s="161"/>
      <c r="C4" s="146"/>
    </row>
    <row r="5" spans="1:7" s="1" customFormat="1" ht="15" customHeight="1">
      <c r="A5" s="162" t="s">
        <v>22</v>
      </c>
      <c r="B5" s="162"/>
      <c r="C5" s="115">
        <v>7.2131009725400199</v>
      </c>
    </row>
    <row r="6" spans="1:7" s="1" customFormat="1">
      <c r="A6" s="15" t="s">
        <v>18</v>
      </c>
      <c r="B6" s="15"/>
      <c r="C6" s="115">
        <v>12.1129112666528</v>
      </c>
    </row>
    <row r="7" spans="1:7" s="1" customFormat="1">
      <c r="A7" s="16" t="s">
        <v>17</v>
      </c>
      <c r="B7" s="16"/>
      <c r="C7" s="116">
        <v>6.5687814878484199</v>
      </c>
    </row>
    <row r="8" spans="1:7" s="1" customFormat="1">
      <c r="A8" s="4" t="s">
        <v>32</v>
      </c>
      <c r="B8" s="15"/>
      <c r="C8" s="117">
        <v>8.065463389983865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60"/>
      <c r="B4" s="160"/>
      <c r="C4" s="145" t="s">
        <v>35</v>
      </c>
      <c r="D4" s="145" t="s">
        <v>36</v>
      </c>
      <c r="E4" s="145" t="s">
        <v>37</v>
      </c>
      <c r="F4" s="145" t="s">
        <v>38</v>
      </c>
      <c r="G4" s="145" t="s">
        <v>39</v>
      </c>
      <c r="H4" s="145" t="s">
        <v>40</v>
      </c>
      <c r="I4" s="145" t="s">
        <v>41</v>
      </c>
      <c r="J4" s="145" t="s">
        <v>42</v>
      </c>
      <c r="K4" s="145" t="s">
        <v>33</v>
      </c>
    </row>
    <row r="5" spans="1:11" s="1" customFormat="1" ht="15" customHeight="1">
      <c r="A5" s="160"/>
      <c r="B5" s="160"/>
      <c r="C5" s="145"/>
      <c r="D5" s="145"/>
      <c r="E5" s="145"/>
      <c r="F5" s="145"/>
      <c r="G5" s="145"/>
      <c r="H5" s="145"/>
      <c r="I5" s="145"/>
      <c r="J5" s="145"/>
      <c r="K5" s="145"/>
    </row>
    <row r="6" spans="1:11" s="1" customFormat="1">
      <c r="A6" s="162" t="s">
        <v>22</v>
      </c>
      <c r="B6" s="162"/>
      <c r="C6" s="34">
        <v>0.28957141237346828</v>
      </c>
      <c r="D6" s="34">
        <v>0.28551553023820708</v>
      </c>
      <c r="E6" s="34">
        <v>0.25433509062590659</v>
      </c>
      <c r="F6" s="34">
        <v>6.1742313961685183E-2</v>
      </c>
      <c r="G6" s="34">
        <v>3.308185715894018E-2</v>
      </c>
      <c r="H6" s="34">
        <v>2.1387071294829526E-2</v>
      </c>
      <c r="I6" s="34">
        <v>3.6427038012426995E-3</v>
      </c>
      <c r="J6" s="34">
        <v>5.0724020545720359E-2</v>
      </c>
      <c r="K6" s="35">
        <v>0.99999999999999978</v>
      </c>
    </row>
    <row r="7" spans="1:11" s="1" customFormat="1">
      <c r="A7" s="15" t="s">
        <v>18</v>
      </c>
      <c r="B7" s="15"/>
      <c r="C7" s="34">
        <v>0.38914721678995984</v>
      </c>
      <c r="D7" s="34">
        <v>0.23603313042504268</v>
      </c>
      <c r="E7" s="34">
        <v>4.2649735324716302E-3</v>
      </c>
      <c r="F7" s="34">
        <v>0.30641780765434679</v>
      </c>
      <c r="G7" s="34">
        <v>2.4426272924401481E-2</v>
      </c>
      <c r="H7" s="34">
        <v>1.6552814077261918E-2</v>
      </c>
      <c r="I7" s="34">
        <v>0</v>
      </c>
      <c r="J7" s="34">
        <v>2.3157784596515664E-2</v>
      </c>
      <c r="K7" s="35">
        <v>1</v>
      </c>
    </row>
    <row r="8" spans="1:11" s="1" customFormat="1">
      <c r="A8" s="15" t="s">
        <v>17</v>
      </c>
      <c r="B8" s="15"/>
      <c r="C8" s="34">
        <v>0.6440866462125534</v>
      </c>
      <c r="D8" s="34">
        <v>0.24717374861613839</v>
      </c>
      <c r="E8" s="34">
        <v>1.1979734740460326E-2</v>
      </c>
      <c r="F8" s="34">
        <v>5.9609443763901891E-2</v>
      </c>
      <c r="G8" s="34">
        <v>2.7331992624582989E-2</v>
      </c>
      <c r="H8" s="34">
        <v>4.6785244892984914E-3</v>
      </c>
      <c r="I8" s="34">
        <v>4.9363642180084997E-3</v>
      </c>
      <c r="J8" s="34">
        <v>2.0354533505613742E-4</v>
      </c>
      <c r="K8" s="35">
        <v>1</v>
      </c>
    </row>
    <row r="9" spans="1:11" s="1" customFormat="1" ht="15" customHeight="1">
      <c r="A9" s="5" t="s">
        <v>16</v>
      </c>
      <c r="B9" s="16"/>
      <c r="C9" s="36">
        <v>0.57092292893419339</v>
      </c>
      <c r="D9" s="36">
        <v>0.10791571574630454</v>
      </c>
      <c r="E9" s="36">
        <v>7.8365447464781093E-2</v>
      </c>
      <c r="F9" s="36">
        <v>5.7290877657572715E-2</v>
      </c>
      <c r="G9" s="36">
        <v>2.9467787458888495E-2</v>
      </c>
      <c r="H9" s="36">
        <v>2.2240731641285927E-2</v>
      </c>
      <c r="I9" s="36">
        <v>2.6102999605294566E-2</v>
      </c>
      <c r="J9" s="36">
        <v>0.10769351149167906</v>
      </c>
      <c r="K9" s="37">
        <v>0.99999999999999978</v>
      </c>
    </row>
    <row r="10" spans="1:11" s="1" customFormat="1">
      <c r="A10" s="4" t="s">
        <v>33</v>
      </c>
      <c r="B10" s="17"/>
      <c r="C10" s="38">
        <v>0.42049255032176908</v>
      </c>
      <c r="D10" s="38">
        <v>0.24021027796664998</v>
      </c>
      <c r="E10" s="38">
        <v>0.13612384680768647</v>
      </c>
      <c r="F10" s="38">
        <v>0.10285495740171464</v>
      </c>
      <c r="G10" s="38">
        <v>2.9900302039535462E-2</v>
      </c>
      <c r="H10" s="38">
        <v>1.7538049297636714E-2</v>
      </c>
      <c r="I10" s="38">
        <v>6.9909063558091745E-3</v>
      </c>
      <c r="J10" s="38">
        <v>4.5889109809198414E-2</v>
      </c>
      <c r="K10" s="39">
        <v>0.99999999999999978</v>
      </c>
    </row>
    <row r="11" spans="1:11" s="1" customFormat="1">
      <c r="H11" s="78"/>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D70" sqref="D70"/>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45" t="s">
        <v>22</v>
      </c>
      <c r="C3" s="145" t="s">
        <v>18</v>
      </c>
      <c r="D3" s="145" t="s">
        <v>17</v>
      </c>
      <c r="E3" s="145" t="s">
        <v>43</v>
      </c>
    </row>
    <row r="4" spans="1:6" ht="30" customHeight="1">
      <c r="A4" s="29"/>
      <c r="B4" s="164"/>
      <c r="C4" s="164"/>
      <c r="D4" s="164"/>
      <c r="E4" s="164"/>
    </row>
    <row r="5" spans="1:6" ht="15" customHeight="1">
      <c r="A5" s="15" t="s">
        <v>44</v>
      </c>
      <c r="B5" s="40">
        <v>0.14183229651273063</v>
      </c>
      <c r="C5" s="40">
        <v>9.9343241221411652E-2</v>
      </c>
      <c r="D5" s="40">
        <v>3.1911652824067461E-3</v>
      </c>
      <c r="E5" s="40">
        <v>0.24436670301654909</v>
      </c>
      <c r="F5" s="2">
        <v>0.25266685812311468</v>
      </c>
    </row>
    <row r="6" spans="1:6" s="1" customFormat="1">
      <c r="A6" s="15" t="s">
        <v>45</v>
      </c>
      <c r="B6" s="40">
        <v>8.0507662079932103E-3</v>
      </c>
      <c r="C6" s="40">
        <v>5.5841596782928944E-2</v>
      </c>
      <c r="D6" s="40">
        <v>2.0071071924086074E-3</v>
      </c>
      <c r="E6" s="40">
        <v>6.5899470183330755E-2</v>
      </c>
      <c r="F6" s="1">
        <v>6.6520321521306006E-2</v>
      </c>
    </row>
    <row r="7" spans="1:6">
      <c r="A7" s="15" t="s">
        <v>46</v>
      </c>
      <c r="B7" s="40">
        <v>6.9274787117846431E-2</v>
      </c>
      <c r="C7" s="40">
        <v>3.4158622246293902E-2</v>
      </c>
      <c r="D7" s="40">
        <v>2.958500761566557E-3</v>
      </c>
      <c r="E7" s="40">
        <v>0.10639191012570688</v>
      </c>
      <c r="F7" s="2">
        <v>0.10355023974439542</v>
      </c>
    </row>
    <row r="8" spans="1:6" ht="15" customHeight="1">
      <c r="A8" s="15" t="s">
        <v>47</v>
      </c>
      <c r="B8" s="40">
        <v>3.6910764039677794E-2</v>
      </c>
      <c r="C8" s="40">
        <v>0</v>
      </c>
      <c r="D8" s="40">
        <v>1.0915190034519236E-2</v>
      </c>
      <c r="E8" s="40">
        <v>4.7825954074197034E-2</v>
      </c>
      <c r="F8" s="1">
        <v>4.6132081757488709E-2</v>
      </c>
    </row>
    <row r="9" spans="1:6">
      <c r="A9" s="15" t="s">
        <v>48</v>
      </c>
      <c r="B9" s="40">
        <v>8.7771540238500687E-2</v>
      </c>
      <c r="C9" s="40">
        <v>0</v>
      </c>
      <c r="D9" s="40">
        <v>2.0318000123073263E-2</v>
      </c>
      <c r="E9" s="40">
        <v>0.10808954036157394</v>
      </c>
      <c r="F9" s="1">
        <v>0.1187384378230697</v>
      </c>
    </row>
    <row r="10" spans="1:6">
      <c r="A10" s="15" t="s">
        <v>49</v>
      </c>
      <c r="B10" s="40">
        <v>0.10634313598799854</v>
      </c>
      <c r="C10" s="40">
        <v>8.7375978696170478E-4</v>
      </c>
      <c r="D10" s="40">
        <v>3.4529509086353417E-2</v>
      </c>
      <c r="E10" s="40">
        <v>0.14174640486131365</v>
      </c>
      <c r="F10" s="1">
        <v>0.12875660558079929</v>
      </c>
    </row>
    <row r="11" spans="1:6">
      <c r="A11" s="15" t="s">
        <v>50</v>
      </c>
      <c r="B11" s="40">
        <v>1.4411302406630973E-2</v>
      </c>
      <c r="C11" s="40">
        <v>0</v>
      </c>
      <c r="D11" s="40">
        <v>4.3541517162951154E-2</v>
      </c>
      <c r="E11" s="40">
        <v>5.7952819569582127E-2</v>
      </c>
      <c r="F11" s="2">
        <v>5.6474510331960687E-2</v>
      </c>
    </row>
    <row r="12" spans="1:6">
      <c r="A12" s="15" t="s">
        <v>51</v>
      </c>
      <c r="B12" s="40">
        <v>5.6889620197951463E-2</v>
      </c>
      <c r="C12" s="40">
        <v>4.4113026405761899E-3</v>
      </c>
      <c r="D12" s="40">
        <v>4.8769054227952323E-2</v>
      </c>
      <c r="E12" s="40">
        <v>0.11006997706647999</v>
      </c>
      <c r="F12" s="2">
        <v>0.10180254414471318</v>
      </c>
    </row>
    <row r="13" spans="1:6">
      <c r="A13" s="23" t="s">
        <v>71</v>
      </c>
      <c r="B13" s="40">
        <v>2.4517242117374452E-2</v>
      </c>
      <c r="C13" s="40">
        <v>1.0227490706972105E-2</v>
      </c>
      <c r="D13" s="40">
        <v>3.3299566386240008E-2</v>
      </c>
      <c r="E13" s="40">
        <v>6.8044299210586565E-2</v>
      </c>
      <c r="F13" s="2">
        <v>7.284418822164479E-2</v>
      </c>
    </row>
    <row r="14" spans="1:6">
      <c r="A14" s="23" t="s">
        <v>72</v>
      </c>
      <c r="B14" s="40">
        <v>1.3966528955837186E-2</v>
      </c>
      <c r="C14" s="40">
        <v>0</v>
      </c>
      <c r="D14" s="40">
        <v>3.1773054348044512E-2</v>
      </c>
      <c r="E14" s="40">
        <v>4.5739583303881698E-2</v>
      </c>
      <c r="F14" s="2">
        <v>5.0328018962370921E-2</v>
      </c>
    </row>
    <row r="15" spans="1:6">
      <c r="A15" s="16" t="s">
        <v>77</v>
      </c>
      <c r="B15" s="36">
        <v>1.7882207214391425E-4</v>
      </c>
      <c r="C15" s="36">
        <v>3.6212463599067482E-6</v>
      </c>
      <c r="D15" s="36">
        <v>3.6908949082945734E-3</v>
      </c>
      <c r="E15" s="36">
        <v>3.8733382267981012E-3</v>
      </c>
      <c r="F15" s="2">
        <v>2.1861937891367259E-3</v>
      </c>
    </row>
    <row r="16" spans="1:6">
      <c r="A16" s="19" t="s">
        <v>33</v>
      </c>
      <c r="B16" s="38">
        <v>0.56014680585468524</v>
      </c>
      <c r="C16" s="38">
        <v>0.20485963463150442</v>
      </c>
      <c r="D16" s="38">
        <v>0.23499355951381043</v>
      </c>
      <c r="E16" s="38">
        <v>1</v>
      </c>
      <c r="F16" s="2">
        <v>1</v>
      </c>
    </row>
    <row r="17" spans="1:5">
      <c r="A17" s="25" t="s">
        <v>96</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D71" sqref="D7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5" t="s">
        <v>52</v>
      </c>
      <c r="B3" s="145" t="s">
        <v>69</v>
      </c>
      <c r="C3" s="145" t="s">
        <v>70</v>
      </c>
      <c r="D3" s="145" t="s">
        <v>17</v>
      </c>
      <c r="E3" s="145" t="s">
        <v>16</v>
      </c>
      <c r="F3" s="145" t="s">
        <v>33</v>
      </c>
    </row>
    <row r="4" spans="1:6" ht="46.5" customHeight="1">
      <c r="A4" s="164"/>
      <c r="B4" s="164"/>
      <c r="C4" s="164"/>
      <c r="D4" s="164"/>
      <c r="E4" s="164"/>
      <c r="F4" s="164"/>
    </row>
    <row r="5" spans="1:6">
      <c r="A5" s="45" t="s">
        <v>54</v>
      </c>
      <c r="B5" s="46">
        <v>80.321009941460943</v>
      </c>
      <c r="C5" s="46">
        <v>28.924242050306489</v>
      </c>
      <c r="D5" s="46">
        <v>40.979114987516176</v>
      </c>
      <c r="E5" s="46">
        <v>37.70756884163923</v>
      </c>
      <c r="F5" s="46">
        <v>187.93193582092283</v>
      </c>
    </row>
    <row r="6" spans="1:6">
      <c r="A6" s="45" t="s">
        <v>55</v>
      </c>
      <c r="B6" s="46">
        <v>62.990955966207196</v>
      </c>
      <c r="C6" s="46">
        <v>0</v>
      </c>
      <c r="D6" s="46">
        <v>9.1551004541598928</v>
      </c>
      <c r="E6" s="46">
        <v>5.9560313116664876</v>
      </c>
      <c r="F6" s="46">
        <v>78.102087732033581</v>
      </c>
    </row>
    <row r="7" spans="1:6">
      <c r="A7" s="45" t="s">
        <v>56</v>
      </c>
      <c r="B7" s="46">
        <v>189.30098384942923</v>
      </c>
      <c r="C7" s="46">
        <v>42.710685890047728</v>
      </c>
      <c r="D7" s="46">
        <v>87.446638495737119</v>
      </c>
      <c r="E7" s="46">
        <v>50.428211546049553</v>
      </c>
      <c r="F7" s="46">
        <v>369.88651978126364</v>
      </c>
    </row>
    <row r="8" spans="1:6">
      <c r="A8" s="45" t="s">
        <v>89</v>
      </c>
      <c r="B8" s="46">
        <v>20.095919762136337</v>
      </c>
      <c r="C8" s="46">
        <v>8.0790496707579678</v>
      </c>
      <c r="D8" s="46">
        <v>19.322889213228873</v>
      </c>
      <c r="E8" s="46">
        <v>9.848428081459458</v>
      </c>
      <c r="F8" s="46">
        <v>57.346286727582637</v>
      </c>
    </row>
    <row r="9" spans="1:6">
      <c r="A9" s="45" t="s">
        <v>57</v>
      </c>
      <c r="B9" s="46">
        <v>307.20289027740301</v>
      </c>
      <c r="C9" s="46">
        <v>218.89040077574731</v>
      </c>
      <c r="D9" s="46">
        <v>133.62182336377188</v>
      </c>
      <c r="E9" s="46">
        <v>57.261294123951089</v>
      </c>
      <c r="F9" s="46">
        <v>716.97640854087331</v>
      </c>
    </row>
    <row r="10" spans="1:6">
      <c r="A10" s="45" t="s">
        <v>53</v>
      </c>
      <c r="B10" s="46">
        <v>110.14957423582851</v>
      </c>
      <c r="C10" s="46">
        <v>68.893534817012068</v>
      </c>
      <c r="D10" s="46">
        <v>29.158077621353513</v>
      </c>
      <c r="E10" s="46">
        <v>54.434116310414979</v>
      </c>
      <c r="F10" s="46">
        <v>262.6353029846091</v>
      </c>
    </row>
    <row r="11" spans="1:6">
      <c r="A11" s="45" t="s">
        <v>90</v>
      </c>
      <c r="B11" s="46">
        <v>0</v>
      </c>
      <c r="C11" s="46">
        <v>0</v>
      </c>
      <c r="D11" s="46">
        <v>2.950513991049851</v>
      </c>
      <c r="E11" s="46">
        <v>25.812983841568233</v>
      </c>
      <c r="F11" s="46">
        <v>28.763497832618086</v>
      </c>
    </row>
    <row r="12" spans="1:6">
      <c r="A12" s="45" t="s">
        <v>91</v>
      </c>
      <c r="B12" s="46">
        <v>14.107439416801983</v>
      </c>
      <c r="C12" s="46">
        <v>0</v>
      </c>
      <c r="D12" s="46">
        <v>14.078246520164267</v>
      </c>
      <c r="E12" s="46">
        <v>12.095348568923594</v>
      </c>
      <c r="F12" s="46">
        <v>40.281034505889849</v>
      </c>
    </row>
    <row r="13" spans="1:6">
      <c r="A13" s="45" t="s">
        <v>59</v>
      </c>
      <c r="B13" s="46">
        <v>209.2625373153808</v>
      </c>
      <c r="C13" s="46">
        <v>87.29491863172322</v>
      </c>
      <c r="D13" s="46">
        <v>28.347571940636634</v>
      </c>
      <c r="E13" s="46">
        <v>11.552053619645708</v>
      </c>
      <c r="F13" s="46">
        <v>336.45708150738636</v>
      </c>
    </row>
    <row r="14" spans="1:6">
      <c r="A14" s="45" t="s">
        <v>60</v>
      </c>
      <c r="B14" s="46">
        <v>1263.4548324306727</v>
      </c>
      <c r="C14" s="46">
        <v>7.4578204656296716</v>
      </c>
      <c r="D14" s="46">
        <v>27.579541156573168</v>
      </c>
      <c r="E14" s="46">
        <v>131.1654519597663</v>
      </c>
      <c r="F14" s="46">
        <v>1429.6576460126421</v>
      </c>
    </row>
    <row r="15" spans="1:6">
      <c r="A15" s="45" t="s">
        <v>92</v>
      </c>
      <c r="B15" s="46">
        <v>196.30772646532461</v>
      </c>
      <c r="C15" s="46">
        <v>0</v>
      </c>
      <c r="D15" s="46">
        <v>21.508637045487738</v>
      </c>
      <c r="E15" s="46">
        <v>5.9972277926428657</v>
      </c>
      <c r="F15" s="46">
        <v>223.81359130345521</v>
      </c>
    </row>
    <row r="16" spans="1:6">
      <c r="A16" s="47" t="s">
        <v>58</v>
      </c>
      <c r="B16" s="46">
        <v>60.893878310826963</v>
      </c>
      <c r="C16" s="46">
        <v>0</v>
      </c>
      <c r="D16" s="46">
        <v>134.95418171035419</v>
      </c>
      <c r="E16" s="46">
        <v>25.869426410591107</v>
      </c>
      <c r="F16" s="46">
        <v>221.71748643177224</v>
      </c>
    </row>
    <row r="17" spans="1:6" s="32" customFormat="1">
      <c r="A17" s="45" t="s">
        <v>94</v>
      </c>
      <c r="B17" s="46">
        <v>201.59705010338561</v>
      </c>
      <c r="C17" s="46">
        <v>0</v>
      </c>
      <c r="D17" s="46">
        <v>1.0682530411386217</v>
      </c>
      <c r="E17" s="46">
        <v>30.429780098307837</v>
      </c>
      <c r="F17" s="46">
        <v>233.09508324283209</v>
      </c>
    </row>
    <row r="18" spans="1:6">
      <c r="A18" s="45" t="s">
        <v>73</v>
      </c>
      <c r="B18" s="46">
        <v>297.49454687961395</v>
      </c>
      <c r="C18" s="46">
        <v>37.651885110635341</v>
      </c>
      <c r="D18" s="46">
        <v>27.439531763495488</v>
      </c>
      <c r="E18" s="46">
        <v>18.312059050520332</v>
      </c>
      <c r="F18" s="46">
        <v>380.89802280426511</v>
      </c>
    </row>
    <row r="19" spans="1:6">
      <c r="A19" s="45" t="s">
        <v>93</v>
      </c>
      <c r="B19" s="46">
        <v>0</v>
      </c>
      <c r="C19" s="46">
        <v>0</v>
      </c>
      <c r="D19" s="46">
        <v>22.130207587564662</v>
      </c>
      <c r="E19" s="46">
        <v>51.814848799975294</v>
      </c>
      <c r="F19" s="46">
        <v>73.94505638753995</v>
      </c>
    </row>
    <row r="20" spans="1:6" s="32" customFormat="1">
      <c r="A20" s="45" t="s">
        <v>97</v>
      </c>
      <c r="B20" s="46">
        <v>8.0832990363549762</v>
      </c>
      <c r="C20" s="46">
        <v>0</v>
      </c>
      <c r="D20" s="46">
        <v>0</v>
      </c>
      <c r="E20" s="46">
        <v>0</v>
      </c>
      <c r="F20" s="46">
        <v>8.0832990363549762</v>
      </c>
    </row>
    <row r="21" spans="1:6" s="32" customFormat="1">
      <c r="A21" s="45" t="s">
        <v>61</v>
      </c>
      <c r="B21" s="46">
        <v>210.67370041195221</v>
      </c>
      <c r="C21" s="46">
        <v>535.78216912075823</v>
      </c>
      <c r="D21" s="46">
        <v>184.94518890945952</v>
      </c>
      <c r="E21" s="46">
        <v>89.214887838374239</v>
      </c>
      <c r="F21" s="46">
        <v>1020.6159462805442</v>
      </c>
    </row>
    <row r="22" spans="1:6" s="32" customFormat="1">
      <c r="A22" s="45" t="s">
        <v>78</v>
      </c>
      <c r="B22" s="46">
        <v>929.99836219013628</v>
      </c>
      <c r="C22" s="46">
        <v>680.41376653752991</v>
      </c>
      <c r="D22" s="46">
        <v>1068.3917374245243</v>
      </c>
      <c r="E22" s="46">
        <v>915.51086213378585</v>
      </c>
      <c r="F22" s="46">
        <v>3594.3147282859763</v>
      </c>
    </row>
    <row r="23" spans="1:6" s="32" customFormat="1">
      <c r="A23" s="48" t="s">
        <v>105</v>
      </c>
      <c r="B23" s="46">
        <v>619.09822121708476</v>
      </c>
      <c r="C23" s="46">
        <v>32.444316989852041</v>
      </c>
      <c r="D23" s="46">
        <v>152.66826383378407</v>
      </c>
      <c r="E23" s="46">
        <v>149.52428290071771</v>
      </c>
      <c r="F23" s="46">
        <v>953.73508494143857</v>
      </c>
    </row>
    <row r="24" spans="1:6" s="32" customFormat="1">
      <c r="A24" s="41" t="s">
        <v>33</v>
      </c>
      <c r="B24" s="42">
        <v>4781.0329278100007</v>
      </c>
      <c r="C24" s="42">
        <v>1748.54279006</v>
      </c>
      <c r="D24" s="42">
        <v>2005.7455190599999</v>
      </c>
      <c r="E24" s="42">
        <v>1682.93486323</v>
      </c>
      <c r="F24" s="42">
        <v>10218.256100160001</v>
      </c>
    </row>
    <row r="25" spans="1:6">
      <c r="A25" s="49" t="s">
        <v>96</v>
      </c>
      <c r="B25" s="43"/>
      <c r="C25" s="44"/>
      <c r="D25" s="44"/>
      <c r="E25" s="44"/>
      <c r="F25" s="44"/>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2018-02-27T14:57:51Z</dcterms:modified>
</cp:coreProperties>
</file>