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0" yWindow="60" windowWidth="16890" windowHeight="9525" tabRatio="763" activeTab="6"/>
  </bookViews>
  <sheets>
    <sheet name="Market Value" sheetId="1" r:id="rId1"/>
    <sheet name="Return" sheetId="7" r:id="rId2"/>
    <sheet name="Graph. Data" sheetId="12" r:id="rId3"/>
    <sheet name="Credit Portfolio" sheetId="8" r:id="rId4"/>
    <sheet name="Risk Portfolio" sheetId="10" r:id="rId5"/>
    <sheet name="Duration" sheetId="11" r:id="rId6"/>
    <sheet name="Asset Class" sheetId="13" r:id="rId7"/>
  </sheets>
  <definedNames>
    <definedName name="_xlnm.Print_Area" localSheetId="3">'Credit Portfolio'!$A$1:$D$52</definedName>
    <definedName name="_xlnm.Print_Area" localSheetId="5">Duration!$A$1:$B$62</definedName>
    <definedName name="_xlnm.Print_Area" localSheetId="0">'Market Value'!$B$3:$I$41</definedName>
    <definedName name="_xlnm.Print_Area" localSheetId="1">Return!$A$1:$J$15</definedName>
    <definedName name="_xlnm.Print_Area" localSheetId="4">'Risk Portfolio'!$A$1:$D$62</definedName>
  </definedNames>
  <calcPr calcId="145621"/>
</workbook>
</file>

<file path=xl/calcChain.xml><?xml version="1.0" encoding="utf-8"?>
<calcChain xmlns="http://schemas.openxmlformats.org/spreadsheetml/2006/main">
  <c r="D7" i="11" l="1"/>
  <c r="D6" i="11"/>
  <c r="D8" i="11" s="1"/>
  <c r="D5" i="11"/>
  <c r="B73" i="12" l="1"/>
</calcChain>
</file>

<file path=xl/sharedStrings.xml><?xml version="1.0" encoding="utf-8"?>
<sst xmlns="http://schemas.openxmlformats.org/spreadsheetml/2006/main" count="163" uniqueCount="115">
  <si>
    <t>Aportes</t>
  </si>
  <si>
    <t>Retiros</t>
  </si>
  <si>
    <t>Interés Devengado</t>
  </si>
  <si>
    <t>Ganancias (pérdidas) de capital</t>
  </si>
  <si>
    <t>marginal</t>
  </si>
  <si>
    <t>Etiqueta de Datos</t>
  </si>
  <si>
    <t>Costos de Adm. y Custodia</t>
  </si>
  <si>
    <t>FEES</t>
  </si>
  <si>
    <t>Valor de Mercado Cierre de Febrero</t>
  </si>
  <si>
    <t>Datos Gráfico Evolución Histórica del Valor de Mercado</t>
  </si>
  <si>
    <t>Fecha</t>
  </si>
  <si>
    <t>Retiro Acumulado FEES</t>
  </si>
  <si>
    <t>AAA</t>
  </si>
  <si>
    <t>AA+</t>
  </si>
  <si>
    <t>AA</t>
  </si>
  <si>
    <t>AA-</t>
  </si>
  <si>
    <t>A+</t>
  </si>
  <si>
    <t>A</t>
  </si>
  <si>
    <t>A-</t>
  </si>
  <si>
    <t>(2) Incluye costos asociados a asesorías y otros.</t>
  </si>
  <si>
    <t>Australia</t>
  </si>
  <si>
    <t>Austria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</si>
  <si>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</si>
  <si>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</si>
  <si>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</si>
  <si>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</si>
  <si>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</si>
  <si>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</si>
  <si>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</si>
  <si>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</si>
  <si>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</si>
  <si>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(1) </t>
    </r>
    <r>
      <rPr>
        <sz val="8"/>
        <color theme="1"/>
        <rFont val="Calibri"/>
        <family val="2"/>
        <scheme val="minor"/>
      </rPr>
      <t>A new invesment policy including equities was implemented.</t>
    </r>
  </si>
  <si>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</si>
  <si>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</si>
  <si>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</si>
  <si>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</si>
  <si>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</si>
  <si>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</si>
  <si>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r>
      <t>Since Inception</t>
    </r>
    <r>
      <rPr>
        <b/>
        <vertAlign val="superscript"/>
        <sz val="10"/>
        <color theme="0"/>
        <rFont val="Calibri"/>
        <family val="2"/>
        <scheme val="minor"/>
      </rPr>
      <t>(1)</t>
    </r>
  </si>
  <si>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</si>
  <si>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</si>
  <si>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</si>
  <si>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</si>
  <si>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</si>
  <si>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</si>
  <si>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</si>
  <si>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</si>
  <si>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</si>
  <si>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</si>
  <si>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</si>
  <si>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</si>
  <si>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</si>
  <si>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</si>
  <si>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</si>
  <si>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</si>
  <si>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U.S.A.</t>
  </si>
  <si>
    <t>Germany</t>
  </si>
  <si>
    <t>Japan</t>
  </si>
  <si>
    <t xml:space="preserve"> </t>
  </si>
  <si>
    <t>Switzerland</t>
  </si>
  <si>
    <t>Total Nominal Sovereign Exposure</t>
  </si>
  <si>
    <t>Sovereign Inflation Linked Exposure</t>
  </si>
  <si>
    <t>Total Sovereign Inflation Linked Exposure</t>
  </si>
  <si>
    <t>Banking Exposure</t>
  </si>
  <si>
    <t>France</t>
  </si>
  <si>
    <t>Netherlands</t>
  </si>
  <si>
    <t>Belgium</t>
  </si>
  <si>
    <t>Sweden</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</si>
  <si>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</si>
  <si>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</si>
  <si>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</si>
  <si>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</si>
  <si>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</si>
  <si>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</si>
  <si>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</si>
  <si>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</si>
  <si>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</si>
  <si>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</si>
  <si>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</si>
  <si>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</si>
  <si>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</si>
  <si>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</si>
  <si>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</si>
  <si>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</si>
  <si>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</si>
  <si>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</si>
  <si>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</si>
  <si>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</si>
  <si>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</si>
  <si>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</si>
  <si>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Brazil</t>
  </si>
  <si>
    <t>Spain</t>
  </si>
  <si>
    <t>Italy</t>
  </si>
  <si>
    <r>
      <t xml:space="preserve">Last 3 Years </t>
    </r>
    <r>
      <rPr>
        <b/>
        <sz val="10"/>
        <color theme="0"/>
        <rFont val="Calibri"/>
        <family val="2"/>
        <scheme val="minor"/>
      </rPr>
      <t>(Annualized)</t>
    </r>
  </si>
  <si>
    <r>
      <t xml:space="preserve">Return in CLP </t>
    </r>
    <r>
      <rPr>
        <b/>
        <vertAlign val="superscript"/>
        <sz val="11"/>
        <color theme="1"/>
        <rFont val="Calibri"/>
        <family val="2"/>
        <scheme val="minor"/>
      </rPr>
      <t>(d)</t>
    </r>
  </si>
  <si>
    <t>Hong Kong (China)</t>
  </si>
  <si>
    <t>31/1/2014</t>
  </si>
  <si>
    <t>Others</t>
  </si>
  <si>
    <t>Year to Date</t>
  </si>
  <si>
    <r>
      <t xml:space="preserve">Since Inception (Annualized) </t>
    </r>
    <r>
      <rPr>
        <b/>
        <vertAlign val="superscript"/>
        <sz val="11"/>
        <color theme="0"/>
        <rFont val="Calibri"/>
        <family val="2"/>
        <scheme val="minor"/>
      </rPr>
      <t>(b)</t>
    </r>
  </si>
  <si>
    <t>28/2/2014</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</si>
  <si>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</si>
  <si>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</si>
  <si>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</si>
  <si>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31/3/2014</t>
  </si>
  <si>
    <t>Q1</t>
  </si>
  <si>
    <t>April</t>
  </si>
  <si>
    <t>30/4/2014</t>
  </si>
  <si>
    <t>May</t>
  </si>
  <si>
    <t>Month</t>
  </si>
  <si>
    <t>31/5/2015</t>
  </si>
  <si>
    <r>
      <t>Others</t>
    </r>
    <r>
      <rPr>
        <vertAlign val="superscript"/>
        <sz val="11"/>
        <color theme="1"/>
        <rFont val="Calibri"/>
        <family val="2"/>
        <scheme val="minor"/>
      </rPr>
      <t xml:space="preserve"> (1)</t>
    </r>
  </si>
  <si>
    <t>Denmark</t>
  </si>
  <si>
    <r>
      <t xml:space="preserve">Others </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</si>
  <si>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includes cash and cash equivalents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</si>
</sst>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3" formatCode="_(* #,##0.00_);_(* \(#,##0.00\);_(* &quot;-&quot;??_);_(@_)"/>
    <numFmt numFmtId="164" formatCode="0.0"/>
    <numFmt numFmtId="165" formatCode="#,##0.0"/>
    <numFmt numFmtId="166" formatCode="mmmm"/>
    <numFmt numFmtId="167" formatCode="0.0%"/>
  </numFmts>
  <fonts count="3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0"/>
      <color theme="0"/>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6">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68">
    <xf numFmtId="0" fontId="0" fillId="0" borderId="0" xfId="0"/>
    <xf numFmtId="0" fontId="0" fillId="2" borderId="0" xfId="0" applyFill="1"/>
    <xf numFmtId="0" fontId="4" fillId="3" borderId="1" xfId="0" applyFont="1" applyFill="1" applyBorder="1"/>
    <xf numFmtId="0" fontId="0" fillId="2" borderId="0" xfId="0" applyFill="1" applyBorder="1"/>
    <xf numFmtId="0" fontId="0" fillId="2" borderId="2" xfId="0" applyFill="1" applyBorder="1"/>
    <xf numFmtId="0" fontId="3" fillId="2" borderId="0" xfId="0" applyFont="1" applyFill="1"/>
    <xf numFmtId="0" fontId="2" fillId="3" borderId="0" xfId="0" applyFont="1" applyFill="1" applyAlignment="1">
      <alignment wrapText="1"/>
    </xf>
    <xf numFmtId="0" fontId="0" fillId="2" borderId="0" xfId="0" applyFont="1" applyFill="1"/>
    <xf numFmtId="4" fontId="9" fillId="2" borderId="0" xfId="0" applyNumberFormat="1" applyFont="1" applyFill="1" applyAlignment="1">
      <alignment horizontal="left" vertical="center" wrapText="1"/>
    </xf>
    <xf numFmtId="0" fontId="9"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8"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40" fontId="4" fillId="2" borderId="0" xfId="0" applyNumberFormat="1" applyFont="1" applyFill="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4" xfId="0" applyFont="1" applyFill="1" applyBorder="1"/>
    <xf numFmtId="0" fontId="8" fillId="2" borderId="5" xfId="0" applyFont="1" applyFill="1" applyBorder="1"/>
    <xf numFmtId="0" fontId="8" fillId="2" borderId="6" xfId="0" applyFont="1" applyFill="1" applyBorder="1"/>
    <xf numFmtId="0" fontId="8" fillId="2" borderId="6" xfId="0" applyFont="1" applyFill="1" applyBorder="1" applyAlignment="1">
      <alignment wrapText="1"/>
    </xf>
    <xf numFmtId="0" fontId="8" fillId="2" borderId="7" xfId="0" applyFont="1" applyFill="1" applyBorder="1"/>
    <xf numFmtId="14" fontId="8" fillId="2" borderId="8" xfId="0" applyNumberFormat="1" applyFont="1" applyFill="1" applyBorder="1"/>
    <xf numFmtId="2" fontId="8" fillId="2" borderId="9" xfId="0" applyNumberFormat="1" applyFont="1" applyFill="1" applyBorder="1"/>
    <xf numFmtId="2" fontId="8" fillId="2" borderId="3" xfId="0" applyNumberFormat="1" applyFont="1" applyFill="1" applyBorder="1"/>
    <xf numFmtId="2" fontId="8" fillId="2" borderId="10" xfId="0" applyNumberFormat="1" applyFont="1" applyFill="1" applyBorder="1"/>
    <xf numFmtId="164" fontId="8" fillId="2" borderId="0" xfId="0" applyNumberFormat="1" applyFont="1" applyFill="1" applyBorder="1"/>
    <xf numFmtId="14" fontId="8" fillId="2" borderId="11" xfId="0" applyNumberFormat="1" applyFont="1" applyFill="1" applyBorder="1"/>
    <xf numFmtId="2" fontId="8" fillId="2" borderId="7" xfId="0" applyNumberFormat="1" applyFont="1" applyFill="1" applyBorder="1"/>
    <xf numFmtId="2" fontId="8" fillId="2" borderId="0" xfId="0" applyNumberFormat="1" applyFont="1" applyFill="1" applyBorder="1"/>
    <xf numFmtId="2" fontId="8" fillId="2" borderId="12" xfId="0" applyNumberFormat="1" applyFont="1" applyFill="1" applyBorder="1"/>
    <xf numFmtId="4" fontId="16" fillId="2" borderId="0" xfId="0" applyNumberFormat="1" applyFont="1" applyFill="1" applyAlignment="1">
      <alignment horizontal="right" indent="1"/>
    </xf>
    <xf numFmtId="0" fontId="11" fillId="2" borderId="0" xfId="0" applyFont="1" applyFill="1"/>
    <xf numFmtId="0" fontId="18" fillId="2" borderId="0" xfId="0" applyFont="1" applyFill="1" applyBorder="1"/>
    <xf numFmtId="4" fontId="5" fillId="2" borderId="0" xfId="0" applyNumberFormat="1" applyFont="1" applyFill="1" applyBorder="1" applyAlignment="1">
      <alignment horizontal="right" indent="1"/>
    </xf>
    <xf numFmtId="0" fontId="11" fillId="2" borderId="0" xfId="0" applyFont="1" applyFill="1" applyBorder="1"/>
    <xf numFmtId="0" fontId="19" fillId="2" borderId="0" xfId="0" applyFont="1" applyFill="1" applyAlignment="1">
      <alignment horizontal="left"/>
    </xf>
    <xf numFmtId="4" fontId="3" fillId="2" borderId="0" xfId="0" applyNumberFormat="1" applyFont="1" applyFill="1" applyAlignment="1">
      <alignment horizontal="right" indent="1"/>
    </xf>
    <xf numFmtId="167" fontId="0" fillId="2" borderId="0" xfId="0" applyNumberFormat="1" applyFill="1" applyBorder="1"/>
    <xf numFmtId="0" fontId="19"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9" fillId="2" borderId="3" xfId="0" applyFont="1" applyFill="1" applyBorder="1" applyAlignment="1">
      <alignment horizontal="lef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0" fillId="2" borderId="0" xfId="1" applyNumberFormat="1" applyFont="1" applyFill="1" applyBorder="1"/>
    <xf numFmtId="40" fontId="11"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2" fontId="8" fillId="0" borderId="7" xfId="0" applyNumberFormat="1" applyFont="1" applyBorder="1"/>
    <xf numFmtId="0" fontId="10" fillId="2" borderId="0" xfId="0" applyFont="1" applyFill="1" applyAlignment="1">
      <alignment horizontal="left" vertical="center" wrapText="1"/>
    </xf>
    <xf numFmtId="0" fontId="10" fillId="2" borderId="0" xfId="0" applyFont="1" applyFill="1"/>
    <xf numFmtId="4" fontId="5" fillId="2" borderId="0" xfId="0" applyNumberFormat="1" applyFont="1" applyFill="1" applyBorder="1" applyAlignment="1"/>
    <xf numFmtId="2" fontId="8" fillId="2" borderId="0" xfId="0" applyNumberFormat="1" applyFont="1" applyFill="1" applyBorder="1" applyAlignment="1">
      <alignment horizontal="right"/>
    </xf>
    <xf numFmtId="10" fontId="3" fillId="2" borderId="0" xfId="1" applyNumberFormat="1" applyFont="1" applyFill="1" applyBorder="1" applyAlignment="1">
      <alignment horizontal="right" indent="3"/>
    </xf>
    <xf numFmtId="0" fontId="2" fillId="3" borderId="2" xfId="0" applyFont="1" applyFill="1" applyBorder="1" applyAlignment="1">
      <alignment horizontal="center"/>
    </xf>
    <xf numFmtId="0" fontId="27" fillId="2" borderId="0" xfId="0" applyFont="1" applyFill="1"/>
    <xf numFmtId="0" fontId="22" fillId="2" borderId="0" xfId="0" applyFont="1" applyFill="1" applyBorder="1"/>
    <xf numFmtId="0" fontId="22" fillId="2" borderId="0" xfId="0" applyFont="1" applyFill="1"/>
    <xf numFmtId="0" fontId="19" fillId="2" borderId="0" xfId="0" applyFont="1" applyFill="1"/>
    <xf numFmtId="0" fontId="0" fillId="2" borderId="0" xfId="0" applyFill="1" applyBorder="1" applyAlignment="1">
      <alignment horizontal="left"/>
    </xf>
    <xf numFmtId="167" fontId="0" fillId="2" borderId="0" xfId="1" applyNumberFormat="1" applyFont="1" applyFill="1" applyBorder="1" applyAlignment="1">
      <alignment horizontal="center"/>
    </xf>
    <xf numFmtId="0" fontId="0" fillId="2" borderId="2" xfId="0" applyFill="1" applyBorder="1" applyAlignment="1">
      <alignment horizontal="left"/>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0" fontId="0" fillId="2" borderId="0" xfId="0" applyFill="1" applyAlignment="1">
      <alignment horizontal="left"/>
    </xf>
    <xf numFmtId="167" fontId="0" fillId="2" borderId="0" xfId="1" applyNumberFormat="1" applyFont="1" applyFill="1" applyAlignment="1">
      <alignment horizontal="center"/>
    </xf>
    <xf numFmtId="4" fontId="3" fillId="2" borderId="3" xfId="0" applyNumberFormat="1" applyFont="1" applyFill="1" applyBorder="1" applyAlignment="1">
      <alignment horizontal="right" indent="1"/>
    </xf>
    <xf numFmtId="0" fontId="0" fillId="2" borderId="13" xfId="0" applyFill="1" applyBorder="1"/>
    <xf numFmtId="0" fontId="2" fillId="3" borderId="0" xfId="0" applyFont="1" applyFill="1" applyBorder="1" applyAlignment="1">
      <alignment vertical="center"/>
    </xf>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4" fillId="3" borderId="0" xfId="0" applyFont="1" applyFill="1" applyAlignment="1">
      <alignment vertical="center"/>
    </xf>
    <xf numFmtId="0" fontId="15" fillId="3" borderId="2" xfId="0" applyFont="1" applyFill="1" applyBorder="1" applyAlignment="1">
      <alignment horizontal="center" wrapText="1"/>
    </xf>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167" fontId="3" fillId="2" borderId="0" xfId="1" applyNumberFormat="1" applyFont="1" applyFill="1" applyBorder="1" applyAlignment="1">
      <alignment horizontal="center"/>
    </xf>
    <xf numFmtId="0" fontId="15" fillId="3" borderId="2" xfId="0" applyFont="1" applyFill="1" applyBorder="1" applyAlignment="1">
      <alignment wrapText="1"/>
    </xf>
    <xf numFmtId="0" fontId="3" fillId="2" borderId="3" xfId="0" applyFont="1" applyFill="1" applyBorder="1" applyAlignment="1">
      <alignment horizontal="left"/>
    </xf>
    <xf numFmtId="167" fontId="3" fillId="2" borderId="3" xfId="1" applyNumberFormat="1" applyFont="1" applyFill="1" applyBorder="1" applyAlignment="1">
      <alignment horizontal="center"/>
    </xf>
    <xf numFmtId="0" fontId="2" fillId="3" borderId="0" xfId="0" applyFont="1" applyFill="1" applyBorder="1" applyAlignment="1">
      <alignment vertical="center" wrapText="1"/>
    </xf>
    <xf numFmtId="0" fontId="2" fillId="3" borderId="2" xfId="0" applyFont="1" applyFill="1" applyBorder="1" applyAlignment="1">
      <alignment vertical="center" wrapText="1"/>
    </xf>
    <xf numFmtId="0" fontId="0" fillId="2" borderId="3" xfId="0" applyFill="1" applyBorder="1" applyAlignment="1">
      <alignment vertical="top" wrapText="1"/>
    </xf>
    <xf numFmtId="49" fontId="10" fillId="2" borderId="0" xfId="0" applyNumberFormat="1" applyFont="1" applyFill="1" applyBorder="1" applyAlignment="1">
      <alignment horizontal="left" vertical="top" wrapText="1"/>
    </xf>
    <xf numFmtId="4" fontId="5" fillId="2" borderId="0" xfId="0" applyNumberFormat="1" applyFont="1" applyFill="1" applyAlignment="1">
      <alignment horizontal="right" indent="1"/>
    </xf>
    <xf numFmtId="4" fontId="5" fillId="2" borderId="2" xfId="0" applyNumberFormat="1" applyFont="1" applyFill="1" applyBorder="1" applyAlignment="1">
      <alignment horizontal="right" indent="1"/>
    </xf>
    <xf numFmtId="4" fontId="6" fillId="2" borderId="0" xfId="0" applyNumberFormat="1" applyFont="1" applyFill="1" applyAlignment="1">
      <alignment horizontal="right" indent="1"/>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0" fontId="19" fillId="2" borderId="3" xfId="0" applyFont="1" applyFill="1" applyBorder="1"/>
    <xf numFmtId="0" fontId="2" fillId="3" borderId="9" xfId="0" applyFont="1" applyFill="1" applyBorder="1"/>
    <xf numFmtId="0" fontId="4" fillId="3" borderId="15" xfId="0" applyFont="1" applyFill="1" applyBorder="1"/>
    <xf numFmtId="0" fontId="2" fillId="3" borderId="9" xfId="0" applyFont="1" applyFill="1" applyBorder="1" applyAlignment="1">
      <alignment wrapText="1"/>
    </xf>
    <xf numFmtId="4" fontId="8" fillId="2" borderId="0" xfId="0" applyNumberFormat="1" applyFont="1" applyFill="1" applyBorder="1" applyAlignment="1">
      <alignment horizontal="right" indent="1"/>
    </xf>
    <xf numFmtId="4" fontId="7" fillId="2" borderId="0" xfId="0" applyNumberFormat="1" applyFont="1" applyFill="1" applyBorder="1" applyAlignment="1">
      <alignment horizontal="right" indent="1"/>
    </xf>
    <xf numFmtId="49" fontId="10" fillId="2" borderId="0" xfId="0" applyNumberFormat="1" applyFont="1" applyFill="1" applyBorder="1" applyAlignment="1">
      <alignment horizontal="left" vertical="top"/>
    </xf>
    <xf numFmtId="0" fontId="0" fillId="2" borderId="0" xfId="0" applyNumberFormat="1" applyFill="1"/>
    <xf numFmtId="167" fontId="1" fillId="2" borderId="0" xfId="1" applyNumberFormat="1" applyFont="1" applyFill="1" applyAlignment="1">
      <alignment horizontal="center"/>
    </xf>
    <xf numFmtId="167" fontId="1" fillId="2" borderId="0" xfId="1" applyNumberFormat="1" applyFont="1" applyFill="1" applyBorder="1" applyAlignment="1">
      <alignment horizontal="center"/>
    </xf>
    <xf numFmtId="167" fontId="1" fillId="2" borderId="2" xfId="1" applyNumberFormat="1" applyFont="1" applyFill="1" applyBorder="1" applyAlignment="1">
      <alignment horizontal="center"/>
    </xf>
    <xf numFmtId="49" fontId="10" fillId="2" borderId="0" xfId="0" applyNumberFormat="1" applyFont="1" applyFill="1" applyBorder="1" applyAlignment="1">
      <alignment horizontal="left" vertical="top" wrapText="1"/>
    </xf>
    <xf numFmtId="4" fontId="8" fillId="2" borderId="0" xfId="0" applyNumberFormat="1" applyFont="1" applyFill="1" applyAlignment="1">
      <alignment horizontal="right" indent="1"/>
    </xf>
    <xf numFmtId="0" fontId="0" fillId="2" borderId="0" xfId="0" applyFont="1" applyFill="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43" fontId="17" fillId="2" borderId="0" xfId="5" applyFont="1" applyFill="1" applyBorder="1" applyAlignment="1">
      <alignment horizontal="center"/>
    </xf>
    <xf numFmtId="10" fontId="3" fillId="2" borderId="0" xfId="1" applyNumberFormat="1" applyFont="1" applyFill="1" applyAlignment="1">
      <alignment horizontal="center"/>
    </xf>
    <xf numFmtId="43" fontId="30" fillId="2" borderId="3" xfId="5" applyFont="1" applyFill="1" applyBorder="1" applyAlignment="1">
      <alignment horizontal="center"/>
    </xf>
    <xf numFmtId="0" fontId="0" fillId="2" borderId="13" xfId="0" applyFont="1" applyFill="1" applyBorder="1" applyAlignment="1">
      <alignment horizontal="center"/>
    </xf>
    <xf numFmtId="43" fontId="3" fillId="2" borderId="0" xfId="0" applyNumberFormat="1" applyFont="1" applyFill="1" applyAlignment="1">
      <alignment horizontal="center"/>
    </xf>
    <xf numFmtId="0" fontId="2" fillId="3" borderId="3" xfId="0" applyFont="1" applyFill="1" applyBorder="1" applyAlignment="1">
      <alignment horizontal="center" vertical="center" wrapText="1"/>
    </xf>
    <xf numFmtId="0" fontId="2" fillId="3" borderId="0" xfId="0"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10" fillId="2" borderId="0" xfId="0" applyFont="1" applyFill="1" applyAlignment="1">
      <alignment horizontal="left" vertical="center" wrapText="1"/>
    </xf>
    <xf numFmtId="0" fontId="10" fillId="2" borderId="0" xfId="0" applyFont="1" applyFill="1" applyAlignment="1">
      <alignment horizontal="left" vertical="center"/>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21"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 fillId="3" borderId="9" xfId="0" applyFont="1" applyFill="1" applyBorder="1" applyAlignment="1">
      <alignment horizontal="left" vertical="center"/>
    </xf>
    <xf numFmtId="0" fontId="2" fillId="3" borderId="15"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5" fillId="3" borderId="0" xfId="0" applyFont="1" applyFill="1" applyBorder="1" applyAlignment="1">
      <alignment horizontal="center" wrapText="1"/>
    </xf>
    <xf numFmtId="0" fontId="15" fillId="3" borderId="2" xfId="0" applyFont="1" applyFill="1" applyBorder="1" applyAlignment="1">
      <alignment horizontal="center" wrapText="1"/>
    </xf>
    <xf numFmtId="0" fontId="2" fillId="3" borderId="0" xfId="0" applyFont="1" applyFill="1" applyBorder="1" applyAlignment="1">
      <alignment horizontal="center" vertical="center"/>
    </xf>
    <xf numFmtId="4" fontId="5" fillId="2" borderId="3" xfId="0" applyNumberFormat="1" applyFont="1" applyFill="1" applyBorder="1" applyAlignment="1">
      <alignment horizontal="right" indent="1"/>
    </xf>
    <xf numFmtId="10" fontId="0" fillId="2" borderId="0" xfId="1" applyNumberFormat="1" applyFont="1" applyFill="1" applyBorder="1" applyAlignment="1">
      <alignment horizontal="center"/>
    </xf>
    <xf numFmtId="10" fontId="0" fillId="2" borderId="0" xfId="1" applyNumberFormat="1" applyFont="1" applyFill="1" applyBorder="1" applyAlignment="1">
      <alignment horizontal="right" indent="3"/>
    </xf>
    <xf numFmtId="10" fontId="3" fillId="2" borderId="3" xfId="1" applyNumberFormat="1" applyFont="1" applyFill="1" applyBorder="1" applyAlignment="1">
      <alignment horizontal="center"/>
    </xf>
    <xf numFmtId="10" fontId="3" fillId="2" borderId="2" xfId="1" applyNumberFormat="1" applyFont="1" applyFill="1" applyBorder="1" applyAlignment="1">
      <alignment horizontal="center"/>
    </xf>
    <xf numFmtId="167" fontId="30" fillId="2" borderId="3" xfId="1" applyNumberFormat="1" applyFont="1" applyFill="1" applyBorder="1" applyAlignment="1">
      <alignment horizontal="center"/>
    </xf>
    <xf numFmtId="43" fontId="0" fillId="0" borderId="0" xfId="5" applyNumberFormat="1" applyFont="1" applyFill="1" applyAlignment="1">
      <alignment horizontal="center" vertical="center"/>
    </xf>
    <xf numFmtId="167" fontId="0" fillId="2" borderId="3" xfId="1" applyNumberFormat="1" applyFont="1" applyFill="1" applyBorder="1" applyAlignment="1">
      <alignment horizontal="center"/>
    </xf>
    <xf numFmtId="43" fontId="0"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3" fillId="2" borderId="0" xfId="5" applyNumberFormat="1" applyFont="1" applyFill="1" applyAlignment="1">
      <alignment horizontal="center" vertical="center"/>
    </xf>
  </cellXfs>
  <cellStyles count="6">
    <cellStyle name="Comma 2" xfId="2"/>
    <cellStyle name="Millares 2 2" xfId="4"/>
    <cellStyle name="Millares 3" xfId="5"/>
    <cellStyle name="Normal" xfId="0" builtinId="0"/>
    <cellStyle name="Percent 2" xfId="3"/>
    <cellStyle name="Porcentaje" xfId="1" builtinId="5"/>
  </cellStyles>
  <dxfs count="6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749300</xdr:colOff>
      <xdr:row>34</xdr:row>
      <xdr:rowOff>76200</xdr:rowOff>
    </xdr:from>
    <xdr:to>
      <xdr:col>8</xdr:col>
      <xdr:colOff>720725</xdr:colOff>
      <xdr:row>53</xdr:row>
      <xdr:rowOff>9525</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1300" y="6591300"/>
          <a:ext cx="8277225" cy="355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1270000</xdr:colOff>
      <xdr:row>52</xdr:row>
      <xdr:rowOff>188320</xdr:rowOff>
    </xdr:from>
    <xdr:to>
      <xdr:col>8</xdr:col>
      <xdr:colOff>584200</xdr:colOff>
      <xdr:row>76</xdr:row>
      <xdr:rowOff>0</xdr:rowOff>
    </xdr:to>
    <xdr:pic>
      <xdr:nvPicPr>
        <xdr:cNvPr id="5" name="4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32000" y="10132420"/>
          <a:ext cx="7620000" cy="4193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R76"/>
  <sheetViews>
    <sheetView topLeftCell="A13" zoomScale="75" zoomScaleNormal="75" workbookViewId="0">
      <selection activeCell="L31" sqref="L31"/>
    </sheetView>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2" width="18" style="1" customWidth="1"/>
    <col min="13" max="13" width="17.140625" style="1" customWidth="1"/>
    <col min="14" max="17" width="11.42578125" style="1" customWidth="1"/>
    <col min="18" max="16384" width="11.42578125" style="1"/>
  </cols>
  <sheetData>
    <row r="1" spans="2:12" ht="21" x14ac:dyDescent="0.35">
      <c r="B1" s="21" t="s">
        <v>87</v>
      </c>
    </row>
    <row r="2" spans="2:12" x14ac:dyDescent="0.25"/>
    <row r="3" spans="2:12" x14ac:dyDescent="0.25"/>
    <row r="4" spans="2:12" x14ac:dyDescent="0.25">
      <c r="B4" s="103" t="s">
        <v>24</v>
      </c>
      <c r="C4" s="130">
        <v>2007</v>
      </c>
      <c r="D4" s="130">
        <v>2008</v>
      </c>
      <c r="E4" s="130">
        <v>2009</v>
      </c>
      <c r="F4" s="130">
        <v>2010</v>
      </c>
      <c r="G4" s="130">
        <v>2011</v>
      </c>
      <c r="H4" s="130">
        <v>2012</v>
      </c>
      <c r="I4" s="127">
        <v>2013</v>
      </c>
      <c r="J4" s="127">
        <v>2014</v>
      </c>
      <c r="K4" s="127"/>
      <c r="L4" s="124"/>
    </row>
    <row r="5" spans="2:12" x14ac:dyDescent="0.25">
      <c r="B5" s="104" t="s">
        <v>25</v>
      </c>
      <c r="C5" s="131"/>
      <c r="D5" s="131"/>
      <c r="E5" s="131"/>
      <c r="F5" s="131"/>
      <c r="G5" s="131"/>
      <c r="H5" s="131"/>
      <c r="I5" s="128"/>
      <c r="J5" s="65" t="s">
        <v>105</v>
      </c>
      <c r="K5" s="65" t="s">
        <v>106</v>
      </c>
      <c r="L5" s="65" t="s">
        <v>108</v>
      </c>
    </row>
    <row r="6" spans="2:12" ht="17.25" x14ac:dyDescent="0.25">
      <c r="B6" s="3" t="s">
        <v>26</v>
      </c>
      <c r="C6" s="97">
        <v>4216.2912572799996</v>
      </c>
      <c r="D6" s="97">
        <v>5957.1184612000006</v>
      </c>
      <c r="E6" s="97">
        <v>3373.6570606099999</v>
      </c>
      <c r="F6" s="97">
        <v>3773.4960356099996</v>
      </c>
      <c r="G6" s="97">
        <v>3939.3306629500007</v>
      </c>
      <c r="H6" s="97">
        <v>4488.13777089</v>
      </c>
      <c r="I6" s="97">
        <v>5107.56740575</v>
      </c>
      <c r="J6" s="97">
        <v>5236.2734438500001</v>
      </c>
      <c r="K6" s="97">
        <v>5257.1794877700013</v>
      </c>
      <c r="L6" s="157">
        <v>5371.1789466900009</v>
      </c>
    </row>
    <row r="7" spans="2:12" x14ac:dyDescent="0.25">
      <c r="B7" s="3" t="s">
        <v>27</v>
      </c>
      <c r="C7" s="42">
        <v>9323.7256759700012</v>
      </c>
      <c r="D7" s="42">
        <v>13583.622610800001</v>
      </c>
      <c r="E7" s="42">
        <v>7508.8538014700016</v>
      </c>
      <c r="F7" s="97">
        <v>8501.341879110003</v>
      </c>
      <c r="G7" s="42">
        <v>8755.8317868400027</v>
      </c>
      <c r="H7" s="42">
        <v>9987.3672967500006</v>
      </c>
      <c r="I7" s="97">
        <v>8524.0845983800009</v>
      </c>
      <c r="J7" s="97">
        <v>8584.5467112899987</v>
      </c>
      <c r="K7" s="97">
        <v>8771.85202235</v>
      </c>
      <c r="L7" s="97">
        <v>8710.5567919700006</v>
      </c>
    </row>
    <row r="8" spans="2:12" x14ac:dyDescent="0.25">
      <c r="B8" s="81" t="s">
        <v>28</v>
      </c>
      <c r="C8" s="42">
        <v>492.58848966000005</v>
      </c>
      <c r="D8" s="42">
        <v>669.93446676999997</v>
      </c>
      <c r="E8" s="42">
        <v>402.27367120999997</v>
      </c>
      <c r="F8" s="42">
        <v>445.26323982999992</v>
      </c>
      <c r="G8" s="42">
        <v>461.47998080000008</v>
      </c>
      <c r="H8" s="42">
        <v>522.01358978999997</v>
      </c>
      <c r="I8" s="97">
        <v>541.64268302000005</v>
      </c>
      <c r="J8" s="97">
        <v>643.84746512000015</v>
      </c>
      <c r="K8" s="97">
        <v>551.09752147000006</v>
      </c>
      <c r="L8" s="97">
        <v>555.9917803300001</v>
      </c>
    </row>
    <row r="9" spans="2:12" x14ac:dyDescent="0.25">
      <c r="B9" s="4" t="s">
        <v>29</v>
      </c>
      <c r="C9" s="98" t="s">
        <v>22</v>
      </c>
      <c r="D9" s="98" t="s">
        <v>22</v>
      </c>
      <c r="E9" s="98" t="s">
        <v>22</v>
      </c>
      <c r="F9" s="98" t="s">
        <v>22</v>
      </c>
      <c r="G9" s="98" t="s">
        <v>22</v>
      </c>
      <c r="H9" s="98" t="s">
        <v>22</v>
      </c>
      <c r="I9" s="98">
        <v>1245.8311450400017</v>
      </c>
      <c r="J9" s="98">
        <v>1259.7619056499998</v>
      </c>
      <c r="K9" s="98">
        <v>1272.6291920900007</v>
      </c>
      <c r="L9" s="98">
        <v>1299.639844750001</v>
      </c>
    </row>
    <row r="10" spans="2:12" x14ac:dyDescent="0.25">
      <c r="B10" s="5" t="s">
        <v>30</v>
      </c>
      <c r="C10" s="99">
        <v>14032.605422910001</v>
      </c>
      <c r="D10" s="99">
        <v>20210.67553877</v>
      </c>
      <c r="E10" s="99">
        <v>11284.784533290001</v>
      </c>
      <c r="F10" s="99">
        <v>12720.101154550002</v>
      </c>
      <c r="G10" s="99">
        <v>13156.642430590004</v>
      </c>
      <c r="H10" s="99">
        <v>14997.518657430001</v>
      </c>
      <c r="I10" s="99">
        <v>15419.125832190002</v>
      </c>
      <c r="J10" s="99">
        <v>15724.42952591</v>
      </c>
      <c r="K10" s="99">
        <v>15852.758223680003</v>
      </c>
      <c r="L10" s="99">
        <v>15937.367363740002</v>
      </c>
    </row>
    <row r="11" spans="2:12" x14ac:dyDescent="0.25">
      <c r="B11" s="61" t="s">
        <v>31</v>
      </c>
      <c r="D11"/>
      <c r="G11" s="3"/>
      <c r="H11" s="3"/>
    </row>
    <row r="12" spans="2:12" x14ac:dyDescent="0.25">
      <c r="B12" s="61" t="s">
        <v>32</v>
      </c>
      <c r="G12" s="3"/>
      <c r="H12" s="3"/>
    </row>
    <row r="13" spans="2:12" ht="12" customHeight="1" x14ac:dyDescent="0.25">
      <c r="G13" s="3"/>
      <c r="H13" s="3"/>
    </row>
    <row r="14" spans="2:12" ht="15" customHeight="1" x14ac:dyDescent="0.25">
      <c r="B14" s="105" t="s">
        <v>33</v>
      </c>
      <c r="C14" s="130">
        <v>2007</v>
      </c>
      <c r="D14" s="130">
        <v>2008</v>
      </c>
      <c r="E14" s="130">
        <v>2009</v>
      </c>
      <c r="F14" s="130">
        <v>2010</v>
      </c>
      <c r="G14" s="130">
        <v>2011</v>
      </c>
      <c r="H14" s="130">
        <v>2012</v>
      </c>
      <c r="I14" s="127">
        <v>2013</v>
      </c>
      <c r="J14" s="129">
        <v>2014</v>
      </c>
      <c r="K14" s="129"/>
      <c r="L14" s="124"/>
    </row>
    <row r="15" spans="2:12" x14ac:dyDescent="0.25">
      <c r="B15" s="104" t="s">
        <v>25</v>
      </c>
      <c r="C15" s="131"/>
      <c r="D15" s="131"/>
      <c r="E15" s="131"/>
      <c r="F15" s="131"/>
      <c r="G15" s="131"/>
      <c r="H15" s="131"/>
      <c r="I15" s="128"/>
      <c r="J15" s="65" t="s">
        <v>105</v>
      </c>
      <c r="K15" s="65" t="s">
        <v>106</v>
      </c>
      <c r="L15" s="65" t="s">
        <v>108</v>
      </c>
    </row>
    <row r="16" spans="2:12" x14ac:dyDescent="0.25">
      <c r="B16" s="3" t="s">
        <v>34</v>
      </c>
      <c r="C16" s="97">
        <v>9283.19209142</v>
      </c>
      <c r="D16" s="97">
        <v>16617.203969329996</v>
      </c>
      <c r="E16" s="97">
        <v>8913.9609656699995</v>
      </c>
      <c r="F16" s="97">
        <v>10112.216696999998</v>
      </c>
      <c r="G16" s="97">
        <v>10949.502272829999</v>
      </c>
      <c r="H16" s="97">
        <v>12746.003334679999</v>
      </c>
      <c r="I16" s="97">
        <v>11450.710295819999</v>
      </c>
      <c r="J16" s="97">
        <v>11973.434689269998</v>
      </c>
      <c r="K16" s="97">
        <v>11980.517488320002</v>
      </c>
      <c r="L16" s="157">
        <v>12102.38072768</v>
      </c>
    </row>
    <row r="17" spans="2:18" x14ac:dyDescent="0.25">
      <c r="B17" s="3" t="s">
        <v>35</v>
      </c>
      <c r="C17" s="42">
        <v>4216.2912572800005</v>
      </c>
      <c r="D17" s="42">
        <v>3593.4715694400002</v>
      </c>
      <c r="E17" s="42">
        <v>2370.8235676199997</v>
      </c>
      <c r="F17" s="42">
        <v>2607.8844575500002</v>
      </c>
      <c r="G17" s="42">
        <v>2207.1401577600004</v>
      </c>
      <c r="H17" s="42">
        <v>2251.5153227500005</v>
      </c>
      <c r="I17" s="42">
        <v>2722.5843913300005</v>
      </c>
      <c r="J17" s="42">
        <v>2491.2329309900001</v>
      </c>
      <c r="K17" s="97">
        <v>2599.6115432700003</v>
      </c>
      <c r="L17" s="97">
        <v>2535.3467913100008</v>
      </c>
    </row>
    <row r="18" spans="2:18" x14ac:dyDescent="0.25">
      <c r="B18" s="3" t="s">
        <v>36</v>
      </c>
      <c r="C18" s="42">
        <v>533.12207421000005</v>
      </c>
      <c r="D18" s="42">
        <v>0</v>
      </c>
      <c r="E18" s="42">
        <v>0</v>
      </c>
      <c r="F18" s="42">
        <v>0</v>
      </c>
      <c r="G18" s="42">
        <v>0</v>
      </c>
      <c r="H18" s="42">
        <v>0</v>
      </c>
      <c r="I18" s="42" t="s">
        <v>22</v>
      </c>
      <c r="J18" s="42" t="s">
        <v>22</v>
      </c>
      <c r="K18" s="42" t="s">
        <v>22</v>
      </c>
      <c r="L18" s="42" t="s">
        <v>22</v>
      </c>
    </row>
    <row r="19" spans="2:18" x14ac:dyDescent="0.25">
      <c r="B19" s="4" t="s">
        <v>29</v>
      </c>
      <c r="C19" s="98" t="s">
        <v>22</v>
      </c>
      <c r="D19" s="98">
        <v>0</v>
      </c>
      <c r="E19" s="98">
        <v>0</v>
      </c>
      <c r="F19" s="98">
        <v>0</v>
      </c>
      <c r="G19" s="98">
        <v>0</v>
      </c>
      <c r="H19" s="98">
        <v>0</v>
      </c>
      <c r="I19" s="98">
        <v>1245.8311450400017</v>
      </c>
      <c r="J19" s="98">
        <v>1259.7619056499998</v>
      </c>
      <c r="K19" s="98">
        <v>1272.6291920900007</v>
      </c>
      <c r="L19" s="98">
        <v>1299.639844750001</v>
      </c>
    </row>
    <row r="20" spans="2:18" x14ac:dyDescent="0.25">
      <c r="B20" s="5" t="s">
        <v>30</v>
      </c>
      <c r="C20" s="99">
        <v>14032.605422909999</v>
      </c>
      <c r="D20" s="99">
        <v>20210.675538769996</v>
      </c>
      <c r="E20" s="99">
        <v>11284.78453329</v>
      </c>
      <c r="F20" s="99">
        <v>12720.101154549999</v>
      </c>
      <c r="G20" s="99">
        <v>13156.64243059</v>
      </c>
      <c r="H20" s="99">
        <v>14997.518657429999</v>
      </c>
      <c r="I20" s="99">
        <v>15419.12583219</v>
      </c>
      <c r="J20" s="99">
        <v>15724.429525909996</v>
      </c>
      <c r="K20" s="99">
        <v>15852.758223680003</v>
      </c>
      <c r="L20" s="99">
        <v>15937.367363740002</v>
      </c>
    </row>
    <row r="21" spans="2:18" x14ac:dyDescent="0.25">
      <c r="B21" s="61" t="s">
        <v>31</v>
      </c>
      <c r="K21" s="109"/>
      <c r="L21" s="109"/>
    </row>
    <row r="22" spans="2:18" x14ac:dyDescent="0.25">
      <c r="B22" s="61"/>
      <c r="K22" s="109"/>
      <c r="L22" s="109"/>
    </row>
    <row r="23" spans="2:18" ht="16.5" customHeight="1" x14ac:dyDescent="0.25">
      <c r="B23" s="6" t="s">
        <v>37</v>
      </c>
      <c r="C23" s="130">
        <v>2007</v>
      </c>
      <c r="D23" s="130">
        <v>2008</v>
      </c>
      <c r="E23" s="130">
        <v>2009</v>
      </c>
      <c r="F23" s="130">
        <v>2010</v>
      </c>
      <c r="G23" s="130">
        <v>2011</v>
      </c>
      <c r="H23" s="130">
        <v>2012</v>
      </c>
      <c r="I23" s="127">
        <v>2013</v>
      </c>
      <c r="J23" s="127">
        <v>2014</v>
      </c>
      <c r="K23" s="127"/>
      <c r="L23" s="123"/>
      <c r="M23" s="125" t="s">
        <v>38</v>
      </c>
      <c r="N23" s="16"/>
      <c r="O23" s="16"/>
      <c r="P23" s="16"/>
      <c r="Q23" s="16"/>
      <c r="R23" s="16"/>
    </row>
    <row r="24" spans="2:18" ht="15" customHeight="1" x14ac:dyDescent="0.25">
      <c r="B24" s="2" t="s">
        <v>25</v>
      </c>
      <c r="C24" s="131"/>
      <c r="D24" s="131"/>
      <c r="E24" s="131"/>
      <c r="F24" s="131"/>
      <c r="G24" s="131"/>
      <c r="H24" s="131"/>
      <c r="I24" s="128"/>
      <c r="J24" s="65" t="s">
        <v>105</v>
      </c>
      <c r="K24" s="65" t="s">
        <v>106</v>
      </c>
      <c r="L24" s="65" t="s">
        <v>108</v>
      </c>
      <c r="M24" s="126"/>
      <c r="N24" s="16"/>
      <c r="O24" s="16"/>
      <c r="P24" s="16"/>
      <c r="Q24" s="16"/>
      <c r="R24" s="16"/>
    </row>
    <row r="25" spans="2:18" ht="17.25" customHeight="1" x14ac:dyDescent="0.25">
      <c r="B25" s="7" t="s">
        <v>39</v>
      </c>
      <c r="C25" s="42">
        <v>0</v>
      </c>
      <c r="D25" s="42">
        <v>14032.605422910001</v>
      </c>
      <c r="E25" s="42">
        <v>20210.675538769996</v>
      </c>
      <c r="F25" s="42">
        <v>11284.784533290001</v>
      </c>
      <c r="G25" s="42">
        <v>12720.101154549999</v>
      </c>
      <c r="H25" s="42">
        <v>13156.64243059</v>
      </c>
      <c r="I25" s="42">
        <v>14997.518657430001</v>
      </c>
      <c r="J25" s="42">
        <v>15419.12583219</v>
      </c>
      <c r="K25" s="42">
        <v>15724.429525909996</v>
      </c>
      <c r="L25" s="42">
        <v>15852.758223680001</v>
      </c>
      <c r="M25" s="42">
        <v>0</v>
      </c>
      <c r="N25" s="16"/>
      <c r="O25" s="16"/>
      <c r="P25" s="16"/>
      <c r="Q25" s="16"/>
      <c r="R25" s="16"/>
    </row>
    <row r="26" spans="2:18" x14ac:dyDescent="0.25">
      <c r="B26" s="1" t="s">
        <v>40</v>
      </c>
      <c r="C26" s="42">
        <v>13100</v>
      </c>
      <c r="D26" s="42">
        <v>5000</v>
      </c>
      <c r="E26" s="42">
        <v>0</v>
      </c>
      <c r="F26" s="42">
        <v>1362.3253914899999</v>
      </c>
      <c r="G26" s="42">
        <v>0</v>
      </c>
      <c r="H26" s="42">
        <v>1700</v>
      </c>
      <c r="I26" s="42">
        <v>603.38535014000001</v>
      </c>
      <c r="J26" s="42">
        <v>0</v>
      </c>
      <c r="K26" s="42">
        <v>0</v>
      </c>
      <c r="L26" s="42">
        <v>0</v>
      </c>
      <c r="M26" s="114">
        <v>21765.710741630002</v>
      </c>
      <c r="N26" s="16"/>
      <c r="O26" s="16"/>
      <c r="P26" s="16"/>
      <c r="Q26" s="16"/>
      <c r="R26" s="16"/>
    </row>
    <row r="27" spans="2:18" x14ac:dyDescent="0.25">
      <c r="B27" s="3" t="s">
        <v>41</v>
      </c>
      <c r="C27" s="42">
        <v>0</v>
      </c>
      <c r="D27" s="42">
        <v>0</v>
      </c>
      <c r="E27" s="42">
        <v>-9277.70579507</v>
      </c>
      <c r="F27" s="42">
        <v>-150</v>
      </c>
      <c r="G27" s="42">
        <v>0</v>
      </c>
      <c r="H27" s="42">
        <v>0</v>
      </c>
      <c r="I27" s="42">
        <v>0</v>
      </c>
      <c r="J27" s="42">
        <v>0</v>
      </c>
      <c r="K27" s="42">
        <v>0</v>
      </c>
      <c r="L27" s="42">
        <v>0</v>
      </c>
      <c r="M27" s="114">
        <v>-9427.70579507</v>
      </c>
      <c r="N27" s="16"/>
      <c r="O27" s="16"/>
      <c r="P27" s="16"/>
      <c r="Q27" s="16"/>
      <c r="R27" s="16"/>
    </row>
    <row r="28" spans="2:18" x14ac:dyDescent="0.25">
      <c r="B28" s="3" t="s">
        <v>42</v>
      </c>
      <c r="C28" s="42">
        <v>326.14835669000001</v>
      </c>
      <c r="D28" s="42">
        <v>623.95097544999999</v>
      </c>
      <c r="E28" s="42">
        <v>404.27454465000005</v>
      </c>
      <c r="F28" s="42">
        <v>227.62936769000001</v>
      </c>
      <c r="G28" s="42">
        <v>236.99195582999999</v>
      </c>
      <c r="H28" s="42">
        <v>201.88995047999998</v>
      </c>
      <c r="I28" s="42">
        <v>184.10161474</v>
      </c>
      <c r="J28" s="42">
        <v>49.78513461</v>
      </c>
      <c r="K28" s="42">
        <v>17.045854390000002</v>
      </c>
      <c r="L28" s="42">
        <v>18.539367210000002</v>
      </c>
      <c r="M28" s="114">
        <v>2290.3571217399999</v>
      </c>
      <c r="N28" s="16"/>
      <c r="O28" s="16"/>
      <c r="P28" s="16"/>
      <c r="Q28" s="16"/>
      <c r="R28" s="16"/>
    </row>
    <row r="29" spans="2:18" x14ac:dyDescent="0.25">
      <c r="B29" s="3" t="s">
        <v>43</v>
      </c>
      <c r="C29" s="106">
        <v>606.80701622000015</v>
      </c>
      <c r="D29" s="106">
        <v>556.08272718999524</v>
      </c>
      <c r="E29" s="106">
        <v>-50.834929569993768</v>
      </c>
      <c r="F29" s="106">
        <v>-3.5096670600025801</v>
      </c>
      <c r="G29" s="106">
        <v>200.70771174000024</v>
      </c>
      <c r="H29" s="106">
        <v>-59.714809080000038</v>
      </c>
      <c r="I29" s="106">
        <v>-363.71109302000013</v>
      </c>
      <c r="J29" s="106">
        <v>256.12203462999423</v>
      </c>
      <c r="K29" s="42">
        <v>111.3839667800039</v>
      </c>
      <c r="L29" s="42">
        <v>66.370385420001199</v>
      </c>
      <c r="M29" s="42">
        <v>1319.7033432499993</v>
      </c>
      <c r="N29" s="16"/>
      <c r="O29" s="16"/>
      <c r="P29" s="16"/>
      <c r="Q29" s="16"/>
      <c r="R29" s="16"/>
    </row>
    <row r="30" spans="2:18" ht="17.25" x14ac:dyDescent="0.25">
      <c r="B30" s="4" t="s">
        <v>44</v>
      </c>
      <c r="C30" s="98">
        <v>-0.34994999999999998</v>
      </c>
      <c r="D30" s="98">
        <v>-1.9635867799999998</v>
      </c>
      <c r="E30" s="98">
        <v>-1.6248254899999983</v>
      </c>
      <c r="F30" s="98">
        <v>-1.12847086</v>
      </c>
      <c r="G30" s="98">
        <v>-1.1583915300000001</v>
      </c>
      <c r="H30" s="98">
        <v>-1.2989145600000001</v>
      </c>
      <c r="I30" s="98">
        <v>-2.1686971000000002</v>
      </c>
      <c r="J30" s="98">
        <v>-0.60347551999999993</v>
      </c>
      <c r="K30" s="98">
        <v>-0.10112339999999999</v>
      </c>
      <c r="L30" s="98">
        <v>-0.30061257000000002</v>
      </c>
      <c r="M30" s="98">
        <v>-10.698047809999998</v>
      </c>
      <c r="N30" s="16"/>
      <c r="O30" s="16"/>
      <c r="P30" s="16"/>
      <c r="Q30" s="16"/>
      <c r="R30" s="16"/>
    </row>
    <row r="31" spans="2:18" x14ac:dyDescent="0.25">
      <c r="B31" s="5" t="s">
        <v>45</v>
      </c>
      <c r="C31" s="107">
        <v>14032.605422910001</v>
      </c>
      <c r="D31" s="107">
        <v>20210.675538769996</v>
      </c>
      <c r="E31" s="107">
        <v>11284.784533290001</v>
      </c>
      <c r="F31" s="107">
        <v>12720.101154549999</v>
      </c>
      <c r="G31" s="107">
        <v>13156.64243059</v>
      </c>
      <c r="H31" s="107">
        <v>14997.518657429999</v>
      </c>
      <c r="I31" s="107">
        <v>15419.12583219</v>
      </c>
      <c r="J31" s="107">
        <v>15724.429525909996</v>
      </c>
      <c r="K31" s="107">
        <v>15852.758223680001</v>
      </c>
      <c r="L31" s="107">
        <v>15937.367363740002</v>
      </c>
      <c r="M31" s="99">
        <v>15937.367363740002</v>
      </c>
      <c r="N31" s="16"/>
      <c r="O31" s="16"/>
      <c r="P31" s="16"/>
      <c r="Q31" s="16"/>
      <c r="R31" s="16"/>
    </row>
    <row r="32" spans="2:18" ht="10.5" customHeight="1" x14ac:dyDescent="0.25">
      <c r="B32" s="133" t="s">
        <v>46</v>
      </c>
      <c r="C32" s="133"/>
      <c r="D32" s="133"/>
      <c r="E32" s="133"/>
      <c r="F32" s="133"/>
      <c r="G32" s="133"/>
      <c r="H32" s="133"/>
      <c r="I32" s="133"/>
      <c r="J32" s="133"/>
      <c r="K32" s="16"/>
      <c r="L32" s="16"/>
      <c r="M32" s="20"/>
      <c r="N32" s="20"/>
      <c r="O32" s="16"/>
      <c r="P32" s="16"/>
      <c r="Q32" s="16"/>
    </row>
    <row r="33" spans="2:17" ht="10.5" customHeight="1" x14ac:dyDescent="0.25">
      <c r="B33" s="132" t="s">
        <v>47</v>
      </c>
      <c r="C33" s="132"/>
      <c r="D33" s="60"/>
      <c r="E33" s="60"/>
      <c r="F33" s="60"/>
      <c r="G33" s="60"/>
      <c r="H33" s="60"/>
      <c r="I33" s="60"/>
      <c r="J33" s="60"/>
      <c r="K33" s="16"/>
      <c r="L33" s="16"/>
      <c r="M33" s="20"/>
      <c r="N33" s="16"/>
      <c r="O33" s="16"/>
      <c r="P33" s="20"/>
      <c r="Q33" s="16"/>
    </row>
    <row r="34" spans="2:17" x14ac:dyDescent="0.25">
      <c r="B34" s="9" t="s">
        <v>19</v>
      </c>
      <c r="C34" s="61"/>
      <c r="D34" s="66"/>
      <c r="E34" s="61"/>
      <c r="F34" s="61"/>
      <c r="G34" s="61"/>
      <c r="H34" s="61"/>
      <c r="I34" s="8"/>
      <c r="J34" s="8"/>
      <c r="K34" s="16"/>
      <c r="L34" s="16"/>
      <c r="M34" s="20"/>
      <c r="N34" s="16"/>
      <c r="O34" s="16"/>
      <c r="P34" s="20"/>
      <c r="Q34" s="16"/>
    </row>
    <row r="35" spans="2:17" x14ac:dyDescent="0.25">
      <c r="B35" s="10"/>
      <c r="K35" s="16"/>
      <c r="L35" s="16"/>
      <c r="M35" s="16"/>
      <c r="N35" s="16"/>
      <c r="O35" s="16"/>
      <c r="P35" s="16"/>
      <c r="Q35" s="16"/>
    </row>
    <row r="36" spans="2:17" x14ac:dyDescent="0.25">
      <c r="B36" s="3"/>
      <c r="K36" s="16"/>
      <c r="L36" s="16"/>
      <c r="M36" s="16"/>
      <c r="N36" s="16"/>
      <c r="O36" s="16"/>
      <c r="P36" s="16"/>
      <c r="Q36" s="16"/>
    </row>
    <row r="37" spans="2:17" x14ac:dyDescent="0.25">
      <c r="K37" s="16"/>
      <c r="L37" s="16"/>
      <c r="M37" s="16"/>
      <c r="N37" s="16"/>
      <c r="O37" s="16"/>
      <c r="P37" s="16"/>
      <c r="Q37" s="16"/>
    </row>
    <row r="38" spans="2:17" x14ac:dyDescent="0.25">
      <c r="K38" s="16"/>
      <c r="L38" s="16"/>
      <c r="M38" s="16"/>
      <c r="N38" s="16"/>
      <c r="O38" s="16"/>
      <c r="P38" s="16"/>
      <c r="Q38" s="16"/>
    </row>
    <row r="39" spans="2:17" x14ac:dyDescent="0.25">
      <c r="K39" s="16" t="s">
        <v>4</v>
      </c>
      <c r="L39" s="16"/>
      <c r="M39" s="16" t="s">
        <v>5</v>
      </c>
      <c r="N39" s="16"/>
      <c r="O39" s="16"/>
      <c r="P39" s="16"/>
      <c r="Q39" s="16"/>
    </row>
    <row r="40" spans="2:17" x14ac:dyDescent="0.25">
      <c r="J40" s="68"/>
      <c r="K40" s="17"/>
      <c r="L40" s="17"/>
      <c r="M40" s="18"/>
      <c r="N40" s="19"/>
      <c r="O40" s="16"/>
      <c r="P40" s="16"/>
    </row>
    <row r="41" spans="2:17" x14ac:dyDescent="0.25">
      <c r="K41" s="17">
        <v>0</v>
      </c>
      <c r="L41" s="17"/>
      <c r="M41" s="17">
        <v>21162.325391490001</v>
      </c>
      <c r="N41" s="19" t="s">
        <v>0</v>
      </c>
      <c r="O41" s="16"/>
      <c r="P41" s="16"/>
    </row>
    <row r="42" spans="2:17" x14ac:dyDescent="0.25">
      <c r="K42" s="17">
        <v>9427.70579507</v>
      </c>
      <c r="L42" s="17"/>
      <c r="M42" s="17">
        <v>-9427.70579507</v>
      </c>
      <c r="N42" s="19" t="s">
        <v>1</v>
      </c>
      <c r="O42" s="16"/>
      <c r="P42" s="16"/>
    </row>
    <row r="43" spans="2:17" x14ac:dyDescent="0.25">
      <c r="K43" s="17">
        <v>1858.1283062799998</v>
      </c>
      <c r="L43" s="17"/>
      <c r="M43" s="17">
        <v>1858.1283062799998</v>
      </c>
      <c r="N43" s="19" t="s">
        <v>2</v>
      </c>
      <c r="O43" s="16"/>
      <c r="P43" s="16"/>
    </row>
    <row r="44" spans="2:17" x14ac:dyDescent="0.25">
      <c r="K44" s="17">
        <v>1388.2109712599993</v>
      </c>
      <c r="L44" s="17"/>
      <c r="M44" s="17">
        <v>1388.2109712599993</v>
      </c>
      <c r="N44" s="19" t="s">
        <v>3</v>
      </c>
      <c r="O44" s="16"/>
      <c r="P44" s="16"/>
    </row>
    <row r="45" spans="2:17" x14ac:dyDescent="0.25">
      <c r="K45" s="17">
        <v>6.4454803299999988</v>
      </c>
      <c r="L45" s="17"/>
      <c r="M45" s="17">
        <v>-6.4454803299999988</v>
      </c>
      <c r="N45" s="19" t="s">
        <v>6</v>
      </c>
      <c r="O45" s="16"/>
      <c r="P45" s="16"/>
    </row>
    <row r="46" spans="2:17" x14ac:dyDescent="0.25">
      <c r="K46" s="17"/>
      <c r="L46" s="17"/>
      <c r="M46" s="17">
        <v>14974.513393630001</v>
      </c>
      <c r="N46" s="19" t="s">
        <v>8</v>
      </c>
      <c r="O46" s="16"/>
      <c r="P46" s="16"/>
    </row>
    <row r="47" spans="2:17" x14ac:dyDescent="0.25"/>
    <row r="48" spans="2:17" x14ac:dyDescent="0.25"/>
    <row r="49" spans="2:10" x14ac:dyDescent="0.25"/>
    <row r="50" spans="2:10" x14ac:dyDescent="0.25"/>
    <row r="51" spans="2:10" x14ac:dyDescent="0.25"/>
    <row r="52" spans="2:10" x14ac:dyDescent="0.25"/>
    <row r="53" spans="2:10" x14ac:dyDescent="0.25"/>
    <row r="54" spans="2:10" x14ac:dyDescent="0.25"/>
    <row r="55" spans="2:10" x14ac:dyDescent="0.25"/>
    <row r="56" spans="2:10" x14ac:dyDescent="0.25">
      <c r="B56" s="10"/>
      <c r="C56" s="3"/>
      <c r="D56" s="3"/>
      <c r="E56" s="3"/>
      <c r="F56" s="3"/>
      <c r="G56" s="11"/>
      <c r="H56" s="3"/>
      <c r="I56" s="12"/>
      <c r="J56" s="12"/>
    </row>
    <row r="57" spans="2:10" x14ac:dyDescent="0.25">
      <c r="B57" s="3"/>
      <c r="C57" s="13"/>
      <c r="D57" s="13"/>
      <c r="E57" s="13"/>
      <c r="F57" s="13"/>
      <c r="G57" s="3"/>
      <c r="H57" s="3"/>
      <c r="I57" s="3"/>
      <c r="J57" s="3"/>
    </row>
    <row r="58" spans="2:10" x14ac:dyDescent="0.25">
      <c r="B58" s="3"/>
      <c r="C58" s="3"/>
      <c r="D58" s="3"/>
      <c r="E58" s="3"/>
      <c r="F58" s="3"/>
      <c r="G58" s="3"/>
      <c r="H58" s="3"/>
      <c r="I58" s="3"/>
      <c r="J58" s="3"/>
    </row>
    <row r="59" spans="2:10" x14ac:dyDescent="0.25">
      <c r="B59" s="3"/>
      <c r="C59" s="3"/>
      <c r="D59" s="3"/>
      <c r="E59" s="3"/>
      <c r="F59" s="3"/>
      <c r="G59" s="3"/>
      <c r="H59" s="3"/>
      <c r="I59" s="3"/>
      <c r="J59" s="3"/>
    </row>
    <row r="60" spans="2:10" x14ac:dyDescent="0.25">
      <c r="B60" s="3"/>
      <c r="C60" s="3"/>
      <c r="D60" s="3"/>
      <c r="E60" s="3"/>
      <c r="F60" s="3"/>
      <c r="G60" s="3"/>
      <c r="H60" s="3"/>
      <c r="I60" s="3"/>
      <c r="J60" s="67"/>
    </row>
    <row r="61" spans="2:10" x14ac:dyDescent="0.25">
      <c r="B61" s="3"/>
      <c r="C61" s="3"/>
      <c r="D61" s="3"/>
      <c r="E61" s="3"/>
      <c r="F61" s="3"/>
      <c r="G61" s="3"/>
      <c r="H61" s="3"/>
      <c r="I61" s="3"/>
      <c r="J61" s="3"/>
    </row>
    <row r="62" spans="2:10" x14ac:dyDescent="0.25">
      <c r="B62" s="3"/>
      <c r="C62" s="3"/>
      <c r="D62" s="3"/>
      <c r="E62" s="3"/>
      <c r="F62" s="3"/>
      <c r="G62" s="3"/>
      <c r="H62" s="3"/>
      <c r="I62" s="3"/>
      <c r="J62" s="3"/>
    </row>
    <row r="63" spans="2:10" x14ac:dyDescent="0.25">
      <c r="B63" s="3"/>
      <c r="C63" s="3"/>
      <c r="D63" s="3"/>
      <c r="E63" s="3"/>
      <c r="F63" s="3"/>
      <c r="G63" s="3"/>
      <c r="H63" s="3"/>
      <c r="I63" s="3"/>
      <c r="J63" s="3"/>
    </row>
    <row r="64" spans="2:10" x14ac:dyDescent="0.25">
      <c r="B64" s="3"/>
      <c r="C64" s="3"/>
      <c r="D64" s="3"/>
      <c r="E64" s="3"/>
      <c r="F64" s="3"/>
      <c r="G64" s="3"/>
      <c r="H64" s="3"/>
      <c r="I64" s="3"/>
      <c r="J64" s="3"/>
    </row>
    <row r="65" spans="2:10" x14ac:dyDescent="0.25">
      <c r="B65" s="3"/>
      <c r="C65" s="3"/>
      <c r="D65" s="3"/>
      <c r="E65" s="3"/>
      <c r="F65" s="3"/>
      <c r="G65" s="3"/>
      <c r="H65" s="3"/>
      <c r="I65" s="3"/>
      <c r="J65" s="3"/>
    </row>
    <row r="66" spans="2:10" x14ac:dyDescent="0.25">
      <c r="B66" s="3"/>
      <c r="C66" s="3"/>
      <c r="D66" s="3"/>
      <c r="E66" s="3"/>
      <c r="F66" s="3"/>
      <c r="G66" s="3"/>
      <c r="H66" s="3"/>
      <c r="I66" s="3"/>
      <c r="J66" s="3"/>
    </row>
    <row r="67" spans="2:10" x14ac:dyDescent="0.25">
      <c r="B67" s="3"/>
      <c r="C67" s="3"/>
      <c r="D67" s="3"/>
      <c r="E67" s="3"/>
      <c r="F67" s="3"/>
      <c r="G67" s="3"/>
      <c r="H67" s="3"/>
      <c r="I67" s="3"/>
      <c r="J67" s="3"/>
    </row>
    <row r="68" spans="2:10" x14ac:dyDescent="0.25">
      <c r="B68" s="3"/>
      <c r="C68" s="3"/>
      <c r="D68" s="3"/>
      <c r="E68" s="3"/>
      <c r="F68" s="3"/>
      <c r="G68" s="3"/>
      <c r="H68" s="3"/>
      <c r="I68" s="3"/>
      <c r="J68" s="3"/>
    </row>
    <row r="69" spans="2:10" x14ac:dyDescent="0.25">
      <c r="B69" s="3"/>
      <c r="C69" s="3"/>
      <c r="D69" s="3"/>
      <c r="E69" s="3"/>
      <c r="F69" s="3"/>
      <c r="G69" s="3"/>
      <c r="H69" s="3"/>
      <c r="I69" s="3"/>
      <c r="J69" s="3"/>
    </row>
    <row r="70" spans="2:10" x14ac:dyDescent="0.25">
      <c r="B70" s="3"/>
      <c r="C70" s="3"/>
      <c r="D70" s="3"/>
      <c r="E70" s="3"/>
      <c r="F70" s="3"/>
      <c r="G70" s="3"/>
      <c r="H70" s="3"/>
      <c r="I70" s="3"/>
      <c r="J70" s="3"/>
    </row>
    <row r="71" spans="2:10" x14ac:dyDescent="0.25">
      <c r="B71" s="3"/>
      <c r="C71" s="3"/>
      <c r="D71" s="3"/>
      <c r="E71" s="3"/>
      <c r="F71" s="3"/>
      <c r="G71" s="3"/>
      <c r="H71" s="3"/>
      <c r="I71" s="3"/>
      <c r="J71" s="3"/>
    </row>
    <row r="72" spans="2:10" x14ac:dyDescent="0.25">
      <c r="B72" s="3"/>
      <c r="C72" s="3"/>
      <c r="D72" s="3"/>
      <c r="E72" s="3"/>
      <c r="F72" s="3"/>
      <c r="G72" s="3"/>
      <c r="H72" s="3"/>
      <c r="I72" s="3"/>
      <c r="J72" s="3"/>
    </row>
    <row r="73" spans="2:10" x14ac:dyDescent="0.25">
      <c r="B73" s="3"/>
      <c r="C73" s="3"/>
      <c r="D73" s="3"/>
      <c r="E73" s="3"/>
      <c r="F73" s="3"/>
      <c r="G73" s="3"/>
      <c r="H73" s="3"/>
      <c r="I73" s="3"/>
      <c r="J73" s="3"/>
    </row>
    <row r="74" spans="2:10" x14ac:dyDescent="0.25">
      <c r="B74" s="3"/>
      <c r="C74" s="3"/>
      <c r="D74" s="3"/>
      <c r="E74" s="3"/>
      <c r="F74" s="3"/>
      <c r="G74" s="3"/>
      <c r="H74" s="3"/>
      <c r="I74" s="3"/>
      <c r="J74" s="3"/>
    </row>
    <row r="75" spans="2:10" hidden="1" x14ac:dyDescent="0.25">
      <c r="B75" s="3"/>
      <c r="C75" s="3"/>
      <c r="D75" s="3"/>
      <c r="E75" s="3"/>
      <c r="F75" s="3"/>
      <c r="G75" s="3"/>
      <c r="H75" s="3"/>
      <c r="I75" s="3"/>
      <c r="J75" s="3"/>
    </row>
    <row r="76" spans="2:10" x14ac:dyDescent="0.25"/>
  </sheetData>
  <mergeCells count="27">
    <mergeCell ref="H4:H5"/>
    <mergeCell ref="C4:C5"/>
    <mergeCell ref="D4:D5"/>
    <mergeCell ref="E4:E5"/>
    <mergeCell ref="F4:F5"/>
    <mergeCell ref="G4:G5"/>
    <mergeCell ref="G14:G15"/>
    <mergeCell ref="D23:D24"/>
    <mergeCell ref="E23:E24"/>
    <mergeCell ref="F23:F24"/>
    <mergeCell ref="B33:C33"/>
    <mergeCell ref="G23:G24"/>
    <mergeCell ref="B32:J32"/>
    <mergeCell ref="C14:C15"/>
    <mergeCell ref="D14:D15"/>
    <mergeCell ref="C23:C24"/>
    <mergeCell ref="H14:H15"/>
    <mergeCell ref="H23:H24"/>
    <mergeCell ref="E14:E15"/>
    <mergeCell ref="F14:F15"/>
    <mergeCell ref="M23:M24"/>
    <mergeCell ref="I4:I5"/>
    <mergeCell ref="I14:I15"/>
    <mergeCell ref="I23:I24"/>
    <mergeCell ref="J4:K4"/>
    <mergeCell ref="J14:K14"/>
    <mergeCell ref="J23:K23"/>
  </mergeCells>
  <conditionalFormatting sqref="C25:K30">
    <cfRule type="cellIs" dxfId="13" priority="3" operator="lessThan">
      <formula>0</formula>
    </cfRule>
  </conditionalFormatting>
  <conditionalFormatting sqref="M26:M31">
    <cfRule type="cellIs" dxfId="11" priority="2" operator="lessThan">
      <formula>0</formula>
    </cfRule>
  </conditionalFormatting>
  <conditionalFormatting sqref="L25:L30">
    <cfRule type="cellIs" dxfId="9"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75" zoomScaleNormal="85" zoomScaleSheetLayoutView="75" workbookViewId="0">
      <selection activeCell="C5" sqref="C5"/>
    </sheetView>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22"/>
      <c r="B1" s="21" t="s">
        <v>88</v>
      </c>
      <c r="C1" s="22"/>
      <c r="D1" s="22"/>
      <c r="E1" s="22"/>
      <c r="F1" s="22"/>
      <c r="G1" s="22"/>
      <c r="H1" s="22"/>
    </row>
    <row r="2" spans="1:13" customFormat="1" ht="15" customHeight="1" x14ac:dyDescent="0.25">
      <c r="A2" s="1"/>
      <c r="B2" s="1"/>
      <c r="C2" s="1"/>
      <c r="D2" s="1"/>
      <c r="E2" s="1"/>
      <c r="F2" s="1"/>
      <c r="G2" s="1"/>
      <c r="H2" s="1"/>
      <c r="I2" s="1"/>
      <c r="J2" s="1"/>
      <c r="K2" s="1"/>
      <c r="L2" s="1"/>
      <c r="M2" s="1"/>
    </row>
    <row r="3" spans="1:13" customFormat="1" ht="17.25" customHeight="1" x14ac:dyDescent="0.25">
      <c r="A3" s="1"/>
      <c r="B3" s="138" t="s">
        <v>48</v>
      </c>
      <c r="C3" s="140" t="s">
        <v>109</v>
      </c>
      <c r="D3" s="134" t="s">
        <v>49</v>
      </c>
      <c r="E3" s="134" t="s">
        <v>98</v>
      </c>
      <c r="F3" s="134" t="s">
        <v>50</v>
      </c>
      <c r="G3" s="134" t="s">
        <v>93</v>
      </c>
      <c r="H3" s="134" t="s">
        <v>99</v>
      </c>
      <c r="I3" s="1"/>
      <c r="J3" s="1"/>
      <c r="K3" s="1"/>
      <c r="L3" s="1"/>
      <c r="M3" s="1"/>
    </row>
    <row r="4" spans="1:13" customFormat="1" ht="15" customHeight="1" x14ac:dyDescent="0.25">
      <c r="A4" s="1"/>
      <c r="B4" s="139"/>
      <c r="C4" s="141"/>
      <c r="D4" s="135"/>
      <c r="E4" s="135"/>
      <c r="F4" s="135"/>
      <c r="G4" s="135"/>
      <c r="H4" s="135"/>
      <c r="I4" s="1"/>
      <c r="J4" s="1"/>
      <c r="K4" s="1"/>
      <c r="L4" s="1"/>
      <c r="M4" s="1"/>
    </row>
    <row r="5" spans="1:13" customFormat="1" ht="18.75" customHeight="1" x14ac:dyDescent="0.25">
      <c r="A5" s="1"/>
      <c r="B5" s="3" t="s">
        <v>51</v>
      </c>
      <c r="C5" s="158">
        <v>3.7278865480000001E-3</v>
      </c>
      <c r="D5" s="158">
        <v>7.7793812637465543E-3</v>
      </c>
      <c r="E5" s="158">
        <v>3.2755632742869079E-2</v>
      </c>
      <c r="F5" s="159"/>
      <c r="G5" s="159"/>
      <c r="H5" s="159"/>
      <c r="I5" s="1"/>
      <c r="J5" s="1"/>
      <c r="K5" s="1"/>
      <c r="L5" s="1"/>
      <c r="M5" s="1"/>
    </row>
    <row r="6" spans="1:13" ht="18.75" customHeight="1" x14ac:dyDescent="0.25">
      <c r="B6" s="81" t="s">
        <v>28</v>
      </c>
      <c r="C6" s="158">
        <v>9.8248138749999995E-3</v>
      </c>
      <c r="D6" s="158">
        <v>1.439923950350952E-2</v>
      </c>
      <c r="E6" s="158">
        <v>3.0875335681590732E-2</v>
      </c>
      <c r="F6" s="159"/>
      <c r="G6" s="159"/>
      <c r="H6" s="159"/>
    </row>
    <row r="7" spans="1:13" ht="18.75" customHeight="1" x14ac:dyDescent="0.25">
      <c r="B7" s="4" t="s">
        <v>29</v>
      </c>
      <c r="C7" s="158">
        <v>2.1224290975999999E-2</v>
      </c>
      <c r="D7" s="158">
        <v>3.6924738881938923E-2</v>
      </c>
      <c r="E7" s="158">
        <v>4.3191005058406118E-2</v>
      </c>
      <c r="F7" s="159"/>
      <c r="G7" s="159"/>
      <c r="H7" s="159"/>
    </row>
    <row r="8" spans="1:13" ht="18.75" customHeight="1" x14ac:dyDescent="0.25">
      <c r="B8" s="10" t="s">
        <v>52</v>
      </c>
      <c r="C8" s="160">
        <v>5.3443825330000009E-3</v>
      </c>
      <c r="D8" s="160">
        <v>1.0356181767995354E-2</v>
      </c>
      <c r="E8" s="160">
        <v>3.3597581538710175E-2</v>
      </c>
      <c r="F8" s="160">
        <v>4.5671523239722456E-2</v>
      </c>
      <c r="G8" s="160">
        <v>9.1577972836573984E-3</v>
      </c>
      <c r="H8" s="160">
        <v>3.7716939402440364E-2</v>
      </c>
    </row>
    <row r="9" spans="1:13" s="15" customFormat="1" ht="18.75" customHeight="1" x14ac:dyDescent="0.25">
      <c r="A9" s="1"/>
      <c r="B9" s="3" t="s">
        <v>53</v>
      </c>
      <c r="C9" s="158">
        <v>-2.2334808049093713E-2</v>
      </c>
      <c r="D9" s="158">
        <v>-2.7124902364553116E-2</v>
      </c>
      <c r="E9" s="158">
        <v>4.635711012677568E-2</v>
      </c>
      <c r="F9" s="158">
        <v>0.11209415584415572</v>
      </c>
      <c r="G9" s="158">
        <v>5.4503468565491264E-2</v>
      </c>
      <c r="H9" s="158">
        <v>2.2257227131219359E-3</v>
      </c>
    </row>
    <row r="10" spans="1:13" s="15" customFormat="1" ht="18.75" customHeight="1" x14ac:dyDescent="0.25">
      <c r="B10" s="14" t="s">
        <v>94</v>
      </c>
      <c r="C10" s="161">
        <v>-1.7000000000000001E-2</v>
      </c>
      <c r="D10" s="161">
        <v>-1.67E-2</v>
      </c>
      <c r="E10" s="161">
        <v>7.9999999999999988E-2</v>
      </c>
      <c r="F10" s="161">
        <v>0.1578</v>
      </c>
      <c r="G10" s="161">
        <v>6.3700000000000007E-2</v>
      </c>
      <c r="H10" s="161">
        <v>3.9899999999999998E-2</v>
      </c>
    </row>
    <row r="11" spans="1:13" s="15" customFormat="1" ht="12.75" customHeight="1" x14ac:dyDescent="0.2">
      <c r="B11" s="136" t="s">
        <v>54</v>
      </c>
      <c r="C11" s="136"/>
      <c r="D11" s="136"/>
      <c r="E11" s="136"/>
      <c r="F11" s="136"/>
      <c r="G11" s="136"/>
      <c r="H11" s="136"/>
    </row>
    <row r="12" spans="1:13" ht="15" customHeight="1" x14ac:dyDescent="0.25">
      <c r="A12" s="15"/>
      <c r="B12" s="108" t="s">
        <v>102</v>
      </c>
      <c r="C12" s="113"/>
      <c r="D12" s="113"/>
      <c r="E12" s="113"/>
      <c r="F12" s="113"/>
      <c r="G12" s="113"/>
      <c r="H12" s="113"/>
    </row>
    <row r="13" spans="1:13" ht="15" customHeight="1" x14ac:dyDescent="0.25">
      <c r="B13" s="108" t="s">
        <v>103</v>
      </c>
      <c r="C13" s="113"/>
      <c r="D13" s="113"/>
      <c r="E13" s="113"/>
      <c r="F13" s="113"/>
      <c r="G13" s="113"/>
      <c r="H13" s="113"/>
    </row>
    <row r="14" spans="1:13" ht="15" customHeight="1" x14ac:dyDescent="0.25">
      <c r="B14" s="108"/>
      <c r="C14" s="96"/>
      <c r="D14" s="96"/>
      <c r="E14" s="96"/>
      <c r="F14" s="96"/>
      <c r="G14" s="96"/>
      <c r="H14" s="96"/>
    </row>
    <row r="15" spans="1:13" ht="149.25" customHeight="1" x14ac:dyDescent="0.25">
      <c r="B15" s="137" t="s">
        <v>89</v>
      </c>
      <c r="C15" s="137"/>
      <c r="D15" s="137"/>
      <c r="E15" s="137"/>
      <c r="F15" s="137"/>
      <c r="G15" s="137"/>
      <c r="H15" s="137"/>
    </row>
    <row r="16" spans="1:13" hidden="1" x14ac:dyDescent="0.25"/>
    <row r="17" hidden="1" x14ac:dyDescent="0.25"/>
  </sheetData>
  <mergeCells count="9">
    <mergeCell ref="H3:H4"/>
    <mergeCell ref="B11:H11"/>
    <mergeCell ref="B15:H15"/>
    <mergeCell ref="B3:B4"/>
    <mergeCell ref="C3:C4"/>
    <mergeCell ref="D3:D4"/>
    <mergeCell ref="E3:E4"/>
    <mergeCell ref="F3:F4"/>
    <mergeCell ref="G3:G4"/>
  </mergeCells>
  <conditionalFormatting sqref="C5:H10">
    <cfRule type="cellIs" dxfId="7"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93"/>
  <sheetViews>
    <sheetView topLeftCell="A70" workbookViewId="0">
      <selection activeCell="H87" sqref="H87"/>
    </sheetView>
  </sheetViews>
  <sheetFormatPr baseColWidth="10" defaultRowHeight="15" x14ac:dyDescent="0.25"/>
  <sheetData>
    <row r="1" spans="1:6" ht="18.75" x14ac:dyDescent="0.3">
      <c r="A1" s="22"/>
      <c r="B1" s="142" t="s">
        <v>9</v>
      </c>
      <c r="C1" s="142"/>
      <c r="D1" s="142"/>
      <c r="E1" s="142"/>
      <c r="F1" s="22"/>
    </row>
    <row r="2" spans="1:6" x14ac:dyDescent="0.25">
      <c r="A2" s="1"/>
      <c r="B2" s="143"/>
      <c r="C2" s="143"/>
      <c r="D2" s="143"/>
      <c r="E2" s="143"/>
      <c r="F2" s="24"/>
    </row>
    <row r="3" spans="1:6" ht="39" x14ac:dyDescent="0.25">
      <c r="A3" s="1"/>
      <c r="B3" s="25" t="s">
        <v>10</v>
      </c>
      <c r="C3" s="26" t="s">
        <v>7</v>
      </c>
      <c r="D3" s="27"/>
      <c r="E3" s="28" t="s">
        <v>11</v>
      </c>
      <c r="F3" s="29"/>
    </row>
    <row r="4" spans="1:6" x14ac:dyDescent="0.25">
      <c r="A4" s="1"/>
      <c r="B4" s="30">
        <v>39082</v>
      </c>
      <c r="C4" s="31">
        <v>0</v>
      </c>
      <c r="D4" s="32"/>
      <c r="E4" s="33">
        <v>0</v>
      </c>
      <c r="F4" s="34"/>
    </row>
    <row r="5" spans="1:6" x14ac:dyDescent="0.25">
      <c r="A5" s="1"/>
      <c r="B5" s="35">
        <v>39113</v>
      </c>
      <c r="C5" s="36">
        <v>0</v>
      </c>
      <c r="D5" s="37"/>
      <c r="E5" s="38">
        <v>0</v>
      </c>
      <c r="F5" s="24"/>
    </row>
    <row r="6" spans="1:6" x14ac:dyDescent="0.25">
      <c r="A6" s="1"/>
      <c r="B6" s="35">
        <v>39141</v>
      </c>
      <c r="C6" s="36">
        <v>0</v>
      </c>
      <c r="D6" s="37"/>
      <c r="E6" s="38">
        <v>0</v>
      </c>
      <c r="F6" s="24"/>
    </row>
    <row r="7" spans="1:6" x14ac:dyDescent="0.25">
      <c r="A7" s="1"/>
      <c r="B7" s="35">
        <v>39172</v>
      </c>
      <c r="C7" s="36">
        <v>7137.29</v>
      </c>
      <c r="D7" s="37"/>
      <c r="E7" s="38">
        <v>0</v>
      </c>
      <c r="F7" s="24"/>
    </row>
    <row r="8" spans="1:6" x14ac:dyDescent="0.25">
      <c r="A8" s="1"/>
      <c r="B8" s="35">
        <v>39202</v>
      </c>
      <c r="C8" s="36">
        <v>7190.69</v>
      </c>
      <c r="D8" s="37"/>
      <c r="E8" s="38">
        <v>0</v>
      </c>
      <c r="F8" s="24"/>
    </row>
    <row r="9" spans="1:6" x14ac:dyDescent="0.25">
      <c r="A9" s="1"/>
      <c r="B9" s="35">
        <v>39233</v>
      </c>
      <c r="C9" s="36">
        <v>7126.08</v>
      </c>
      <c r="D9" s="37"/>
      <c r="E9" s="38">
        <v>0</v>
      </c>
      <c r="F9" s="24"/>
    </row>
    <row r="10" spans="1:6" x14ac:dyDescent="0.25">
      <c r="A10" s="1"/>
      <c r="B10" s="35">
        <v>39263</v>
      </c>
      <c r="C10" s="36">
        <v>9657.4500000000007</v>
      </c>
      <c r="D10" s="37"/>
      <c r="E10" s="38">
        <v>0</v>
      </c>
      <c r="F10" s="24"/>
    </row>
    <row r="11" spans="1:6" x14ac:dyDescent="0.25">
      <c r="A11" s="1"/>
      <c r="B11" s="35">
        <v>39294</v>
      </c>
      <c r="C11" s="36">
        <v>9832.49</v>
      </c>
      <c r="D11" s="37"/>
      <c r="E11" s="38">
        <v>0</v>
      </c>
      <c r="F11" s="24"/>
    </row>
    <row r="12" spans="1:6" x14ac:dyDescent="0.25">
      <c r="A12" s="1"/>
      <c r="B12" s="35">
        <v>39325</v>
      </c>
      <c r="C12" s="36">
        <v>9930.59</v>
      </c>
      <c r="D12" s="37"/>
      <c r="E12" s="38">
        <v>0</v>
      </c>
      <c r="F12" s="24"/>
    </row>
    <row r="13" spans="1:6" x14ac:dyDescent="0.25">
      <c r="A13" s="1"/>
      <c r="B13" s="35">
        <v>39355</v>
      </c>
      <c r="C13" s="36">
        <v>11153.04</v>
      </c>
      <c r="D13" s="37"/>
      <c r="E13" s="38">
        <v>0</v>
      </c>
      <c r="F13" s="24"/>
    </row>
    <row r="14" spans="1:6" x14ac:dyDescent="0.25">
      <c r="A14" s="1"/>
      <c r="B14" s="35">
        <v>39386</v>
      </c>
      <c r="C14" s="36">
        <v>11786.39</v>
      </c>
      <c r="D14" s="37"/>
      <c r="E14" s="38">
        <v>0</v>
      </c>
      <c r="F14" s="24"/>
    </row>
    <row r="15" spans="1:6" x14ac:dyDescent="0.25">
      <c r="A15" s="1"/>
      <c r="B15" s="35">
        <v>39416</v>
      </c>
      <c r="C15" s="36">
        <v>13059.34</v>
      </c>
      <c r="D15" s="37"/>
      <c r="E15" s="38">
        <v>0</v>
      </c>
      <c r="F15" s="24"/>
    </row>
    <row r="16" spans="1:6" x14ac:dyDescent="0.25">
      <c r="A16" s="1"/>
      <c r="B16" s="35">
        <v>39447</v>
      </c>
      <c r="C16" s="36">
        <v>14032.61</v>
      </c>
      <c r="D16" s="37"/>
      <c r="E16" s="38">
        <v>0</v>
      </c>
      <c r="F16" s="24"/>
    </row>
    <row r="17" spans="1:6" x14ac:dyDescent="0.25">
      <c r="A17" s="1"/>
      <c r="B17" s="35">
        <v>39478</v>
      </c>
      <c r="C17" s="36">
        <v>14916.14</v>
      </c>
      <c r="D17" s="37"/>
      <c r="E17" s="38">
        <v>0</v>
      </c>
      <c r="F17" s="24"/>
    </row>
    <row r="18" spans="1:6" x14ac:dyDescent="0.25">
      <c r="A18" s="1"/>
      <c r="B18" s="35">
        <v>39507</v>
      </c>
      <c r="C18" s="36">
        <v>15222.54</v>
      </c>
      <c r="D18" s="37"/>
      <c r="E18" s="38">
        <v>0</v>
      </c>
      <c r="F18" s="24"/>
    </row>
    <row r="19" spans="1:6" x14ac:dyDescent="0.25">
      <c r="A19" s="1"/>
      <c r="B19" s="35">
        <v>39538</v>
      </c>
      <c r="C19" s="36">
        <v>17191.98</v>
      </c>
      <c r="D19" s="37"/>
      <c r="E19" s="38">
        <v>0</v>
      </c>
      <c r="F19" s="24"/>
    </row>
    <row r="20" spans="1:6" x14ac:dyDescent="0.25">
      <c r="A20" s="1"/>
      <c r="B20" s="35">
        <v>39568</v>
      </c>
      <c r="C20" s="36">
        <v>17251.330000000002</v>
      </c>
      <c r="D20" s="37"/>
      <c r="E20" s="38">
        <v>0</v>
      </c>
      <c r="F20" s="24"/>
    </row>
    <row r="21" spans="1:6" x14ac:dyDescent="0.25">
      <c r="A21" s="1"/>
      <c r="B21" s="35">
        <v>39599</v>
      </c>
      <c r="C21" s="36">
        <v>17133.990000000002</v>
      </c>
      <c r="D21" s="37"/>
      <c r="E21" s="38">
        <v>0</v>
      </c>
      <c r="F21" s="24"/>
    </row>
    <row r="22" spans="1:6" x14ac:dyDescent="0.25">
      <c r="A22" s="1"/>
      <c r="B22" s="35">
        <v>39629</v>
      </c>
      <c r="C22" s="36">
        <v>18770.38</v>
      </c>
      <c r="D22" s="37"/>
      <c r="E22" s="38">
        <v>0</v>
      </c>
      <c r="F22" s="24"/>
    </row>
    <row r="23" spans="1:6" x14ac:dyDescent="0.25">
      <c r="A23" s="1"/>
      <c r="B23" s="35">
        <v>39660</v>
      </c>
      <c r="C23" s="36">
        <v>19770.810000000001</v>
      </c>
      <c r="D23" s="37"/>
      <c r="E23" s="38">
        <v>0</v>
      </c>
      <c r="F23" s="24"/>
    </row>
    <row r="24" spans="1:6" x14ac:dyDescent="0.25">
      <c r="A24" s="1"/>
      <c r="B24" s="35">
        <v>39691</v>
      </c>
      <c r="C24" s="36">
        <v>19463.97</v>
      </c>
      <c r="D24" s="37"/>
      <c r="E24" s="38">
        <v>0</v>
      </c>
      <c r="F24" s="24"/>
    </row>
    <row r="25" spans="1:6" x14ac:dyDescent="0.25">
      <c r="A25" s="1"/>
      <c r="B25" s="35">
        <v>39721</v>
      </c>
      <c r="C25" s="36">
        <v>19268.32</v>
      </c>
      <c r="D25" s="37"/>
      <c r="E25" s="38">
        <v>0</v>
      </c>
      <c r="F25" s="24"/>
    </row>
    <row r="26" spans="1:6" x14ac:dyDescent="0.25">
      <c r="A26" s="1"/>
      <c r="B26" s="35">
        <v>39752</v>
      </c>
      <c r="C26" s="36">
        <v>18791.48</v>
      </c>
      <c r="D26" s="37"/>
      <c r="E26" s="38">
        <v>0</v>
      </c>
      <c r="F26" s="24"/>
    </row>
    <row r="27" spans="1:6" x14ac:dyDescent="0.25">
      <c r="A27" s="1"/>
      <c r="B27" s="35">
        <v>39782</v>
      </c>
      <c r="C27" s="36">
        <v>19167.53</v>
      </c>
      <c r="D27" s="37"/>
      <c r="E27" s="38">
        <v>0</v>
      </c>
      <c r="F27" s="24"/>
    </row>
    <row r="28" spans="1:6" x14ac:dyDescent="0.25">
      <c r="A28" s="1"/>
      <c r="B28" s="35">
        <v>39813</v>
      </c>
      <c r="C28" s="36">
        <v>20210.68</v>
      </c>
      <c r="D28" s="37"/>
      <c r="E28" s="38">
        <v>0</v>
      </c>
      <c r="F28" s="24"/>
    </row>
    <row r="29" spans="1:6" x14ac:dyDescent="0.25">
      <c r="A29" s="1"/>
      <c r="B29" s="35">
        <v>39844</v>
      </c>
      <c r="C29" s="36">
        <v>19542.29</v>
      </c>
      <c r="D29" s="37"/>
      <c r="E29" s="38">
        <v>0</v>
      </c>
      <c r="F29" s="24"/>
    </row>
    <row r="30" spans="1:6" x14ac:dyDescent="0.25">
      <c r="A30" s="1"/>
      <c r="B30" s="35">
        <v>39872</v>
      </c>
      <c r="C30" s="36">
        <v>19335.099999999999</v>
      </c>
      <c r="D30" s="37"/>
      <c r="E30" s="38">
        <v>0</v>
      </c>
      <c r="F30" s="24"/>
    </row>
    <row r="31" spans="1:6" x14ac:dyDescent="0.25">
      <c r="A31" s="1"/>
      <c r="B31" s="35">
        <v>39903</v>
      </c>
      <c r="C31" s="36">
        <v>19618.150000000001</v>
      </c>
      <c r="D31" s="37"/>
      <c r="E31" s="38">
        <v>200</v>
      </c>
      <c r="F31" s="24"/>
    </row>
    <row r="32" spans="1:6" x14ac:dyDescent="0.25">
      <c r="A32" s="1"/>
      <c r="B32" s="35">
        <v>39933</v>
      </c>
      <c r="C32" s="36">
        <v>17980.05</v>
      </c>
      <c r="D32" s="37"/>
      <c r="E32" s="38">
        <v>1750</v>
      </c>
      <c r="F32" s="24"/>
    </row>
    <row r="33" spans="1:6" x14ac:dyDescent="0.25">
      <c r="A33" s="1"/>
      <c r="B33" s="35">
        <v>39964</v>
      </c>
      <c r="C33" s="36">
        <v>17509.55</v>
      </c>
      <c r="D33" s="37"/>
      <c r="E33" s="38">
        <v>2700</v>
      </c>
      <c r="F33" s="24"/>
    </row>
    <row r="34" spans="1:6" x14ac:dyDescent="0.25">
      <c r="A34" s="1"/>
      <c r="B34" s="35">
        <v>39994</v>
      </c>
      <c r="C34" s="36">
        <v>15767.39</v>
      </c>
      <c r="D34" s="37"/>
      <c r="E34" s="38">
        <v>4376.71</v>
      </c>
      <c r="F34" s="24"/>
    </row>
    <row r="35" spans="1:6" x14ac:dyDescent="0.25">
      <c r="A35" s="1"/>
      <c r="B35" s="35">
        <v>40025</v>
      </c>
      <c r="C35" s="36">
        <v>15015.24</v>
      </c>
      <c r="D35" s="37"/>
      <c r="E35" s="38">
        <v>5256.71</v>
      </c>
      <c r="F35" s="24"/>
    </row>
    <row r="36" spans="1:6" x14ac:dyDescent="0.25">
      <c r="A36" s="1"/>
      <c r="B36" s="35">
        <v>40056</v>
      </c>
      <c r="C36" s="36">
        <v>14342.69</v>
      </c>
      <c r="D36" s="37"/>
      <c r="E36" s="38">
        <v>6096.71</v>
      </c>
      <c r="F36" s="24"/>
    </row>
    <row r="37" spans="1:6" x14ac:dyDescent="0.25">
      <c r="A37" s="1"/>
      <c r="B37" s="35">
        <v>40086</v>
      </c>
      <c r="C37" s="36">
        <v>13709.08</v>
      </c>
      <c r="D37" s="37"/>
      <c r="E37" s="38">
        <v>6936.71</v>
      </c>
      <c r="F37" s="24"/>
    </row>
    <row r="38" spans="1:6" x14ac:dyDescent="0.25">
      <c r="A38" s="1"/>
      <c r="B38" s="35">
        <v>40117</v>
      </c>
      <c r="C38" s="36">
        <v>12928.55</v>
      </c>
      <c r="D38" s="37"/>
      <c r="E38" s="38">
        <v>7776.71</v>
      </c>
      <c r="F38" s="24"/>
    </row>
    <row r="39" spans="1:6" x14ac:dyDescent="0.25">
      <c r="A39" s="1"/>
      <c r="B39" s="35">
        <v>40147</v>
      </c>
      <c r="C39" s="36">
        <v>12603.61</v>
      </c>
      <c r="D39" s="37"/>
      <c r="E39" s="38">
        <v>8336.7099999999991</v>
      </c>
      <c r="F39" s="24"/>
    </row>
    <row r="40" spans="1:6" x14ac:dyDescent="0.25">
      <c r="A40" s="1"/>
      <c r="B40" s="35">
        <v>40178</v>
      </c>
      <c r="C40" s="36">
        <v>11284.78</v>
      </c>
      <c r="D40" s="37"/>
      <c r="E40" s="38">
        <v>9277.7099999999991</v>
      </c>
      <c r="F40" s="24"/>
    </row>
    <row r="41" spans="1:6" x14ac:dyDescent="0.25">
      <c r="A41" s="1"/>
      <c r="B41" s="35">
        <v>40209</v>
      </c>
      <c r="C41" s="36">
        <v>11258.07</v>
      </c>
      <c r="D41" s="37"/>
      <c r="E41" s="38">
        <v>9277.7099999999991</v>
      </c>
      <c r="F41" s="24"/>
    </row>
    <row r="42" spans="1:6" x14ac:dyDescent="0.25">
      <c r="A42" s="1"/>
      <c r="B42" s="35">
        <v>40237</v>
      </c>
      <c r="C42" s="36">
        <v>11238.04</v>
      </c>
      <c r="D42" s="37"/>
      <c r="E42" s="38">
        <v>9277.7099999999991</v>
      </c>
      <c r="F42" s="24"/>
    </row>
    <row r="43" spans="1:6" x14ac:dyDescent="0.25">
      <c r="A43" s="1"/>
      <c r="B43" s="35">
        <v>40268</v>
      </c>
      <c r="C43" s="36">
        <v>11129.96</v>
      </c>
      <c r="D43" s="37"/>
      <c r="E43" s="38">
        <v>9277.7099999999991</v>
      </c>
      <c r="F43" s="24"/>
    </row>
    <row r="44" spans="1:6" x14ac:dyDescent="0.25">
      <c r="A44" s="1"/>
      <c r="B44" s="35">
        <v>40298</v>
      </c>
      <c r="C44" s="36">
        <v>11100.13</v>
      </c>
      <c r="D44" s="37"/>
      <c r="E44" s="38">
        <v>9277.7099999999991</v>
      </c>
      <c r="F44" s="24"/>
    </row>
    <row r="45" spans="1:6" x14ac:dyDescent="0.25">
      <c r="A45" s="1"/>
      <c r="B45" s="35">
        <v>40329</v>
      </c>
      <c r="C45" s="36">
        <v>10868.21</v>
      </c>
      <c r="D45" s="37"/>
      <c r="E45" s="38">
        <v>9277.7099999999991</v>
      </c>
      <c r="F45" s="24"/>
    </row>
    <row r="46" spans="1:6" x14ac:dyDescent="0.25">
      <c r="A46" s="1"/>
      <c r="B46" s="35">
        <v>40359</v>
      </c>
      <c r="C46" s="36">
        <v>10799.03</v>
      </c>
      <c r="D46" s="37"/>
      <c r="E46" s="38">
        <v>9427.7099999999991</v>
      </c>
      <c r="F46" s="24"/>
    </row>
    <row r="47" spans="1:6" x14ac:dyDescent="0.25">
      <c r="A47" s="1"/>
      <c r="B47" s="35">
        <v>40390</v>
      </c>
      <c r="C47" s="36">
        <v>11104.64</v>
      </c>
      <c r="D47" s="37"/>
      <c r="E47" s="38">
        <v>9427.7099999999991</v>
      </c>
      <c r="F47" s="24"/>
    </row>
    <row r="48" spans="1:6" x14ac:dyDescent="0.25">
      <c r="A48" s="1"/>
      <c r="B48" s="35">
        <v>40421</v>
      </c>
      <c r="C48" s="36">
        <v>12472.28</v>
      </c>
      <c r="D48" s="37"/>
      <c r="E48" s="38">
        <v>9427.7099999999991</v>
      </c>
      <c r="F48" s="24"/>
    </row>
    <row r="49" spans="1:6" x14ac:dyDescent="0.25">
      <c r="A49" s="1"/>
      <c r="B49" s="35">
        <v>40451</v>
      </c>
      <c r="C49" s="36">
        <v>12851.82</v>
      </c>
      <c r="D49" s="37"/>
      <c r="E49" s="38">
        <v>9427.7099999999991</v>
      </c>
      <c r="F49" s="24"/>
    </row>
    <row r="50" spans="1:6" x14ac:dyDescent="0.25">
      <c r="A50" s="1"/>
      <c r="B50" s="35">
        <v>40482</v>
      </c>
      <c r="C50" s="36">
        <v>12988.85</v>
      </c>
      <c r="D50" s="37"/>
      <c r="E50" s="38">
        <v>9427.7099999999991</v>
      </c>
      <c r="F50" s="24"/>
    </row>
    <row r="51" spans="1:6" x14ac:dyDescent="0.25">
      <c r="A51" s="1"/>
      <c r="B51" s="35">
        <v>40512</v>
      </c>
      <c r="C51" s="36">
        <v>12582.04</v>
      </c>
      <c r="D51" s="37"/>
      <c r="E51" s="38">
        <v>9427.7099999999991</v>
      </c>
      <c r="F51" s="24"/>
    </row>
    <row r="52" spans="1:6" x14ac:dyDescent="0.25">
      <c r="A52" s="1"/>
      <c r="B52" s="35">
        <v>40543</v>
      </c>
      <c r="C52" s="36">
        <v>12720.1</v>
      </c>
      <c r="D52" s="37"/>
      <c r="E52" s="38">
        <v>9427.7099999999991</v>
      </c>
      <c r="F52" s="24"/>
    </row>
    <row r="53" spans="1:6" x14ac:dyDescent="0.25">
      <c r="A53" s="1"/>
      <c r="B53" s="35">
        <v>40574</v>
      </c>
      <c r="C53" s="36">
        <v>12792.44</v>
      </c>
      <c r="D53" s="37"/>
      <c r="E53" s="38">
        <v>9427.7099999999991</v>
      </c>
      <c r="F53" s="24"/>
    </row>
    <row r="54" spans="1:6" x14ac:dyDescent="0.25">
      <c r="A54" s="1"/>
      <c r="B54" s="35">
        <v>40602</v>
      </c>
      <c r="C54" s="36">
        <v>12833.71</v>
      </c>
      <c r="D54" s="37"/>
      <c r="E54" s="38">
        <v>9427.7099999999991</v>
      </c>
      <c r="F54" s="24"/>
    </row>
    <row r="55" spans="1:6" x14ac:dyDescent="0.25">
      <c r="A55" s="1"/>
      <c r="B55" s="35">
        <v>40633</v>
      </c>
      <c r="C55" s="36">
        <v>12941.8</v>
      </c>
      <c r="D55" s="37"/>
      <c r="E55" s="38">
        <v>9427.7099999999991</v>
      </c>
      <c r="F55" s="24"/>
    </row>
    <row r="56" spans="1:6" x14ac:dyDescent="0.25">
      <c r="A56" s="1"/>
      <c r="B56" s="35">
        <v>40663</v>
      </c>
      <c r="C56" s="36">
        <v>13269.99</v>
      </c>
      <c r="D56" s="37"/>
      <c r="E56" s="38">
        <v>9427.7099999999991</v>
      </c>
      <c r="F56" s="24"/>
    </row>
    <row r="57" spans="1:6" x14ac:dyDescent="0.25">
      <c r="A57" s="1"/>
      <c r="B57" s="35">
        <v>40694</v>
      </c>
      <c r="C57" s="36">
        <v>13196.57623526</v>
      </c>
      <c r="D57" s="37"/>
      <c r="E57" s="38">
        <v>9427.70579507</v>
      </c>
      <c r="F57" s="24"/>
    </row>
    <row r="58" spans="1:6" x14ac:dyDescent="0.25">
      <c r="A58" s="1"/>
      <c r="B58" s="35">
        <v>40724</v>
      </c>
      <c r="C58" s="36">
        <v>13271.16554061</v>
      </c>
      <c r="D58" s="37"/>
      <c r="E58" s="38">
        <v>9427.70579507</v>
      </c>
      <c r="F58" s="24"/>
    </row>
    <row r="59" spans="1:6" x14ac:dyDescent="0.25">
      <c r="A59" s="1"/>
      <c r="B59" s="35">
        <v>40755</v>
      </c>
      <c r="C59" s="36">
        <v>13411.40343893</v>
      </c>
      <c r="D59" s="37"/>
      <c r="E59" s="38">
        <v>9427.70579507</v>
      </c>
      <c r="F59" s="24"/>
    </row>
    <row r="60" spans="1:6" x14ac:dyDescent="0.25">
      <c r="A60" s="1"/>
      <c r="B60" s="35">
        <v>40786</v>
      </c>
      <c r="C60" s="36">
        <v>13577.253927010001</v>
      </c>
      <c r="D60" s="37"/>
      <c r="E60" s="38">
        <v>9427.70579507</v>
      </c>
      <c r="F60" s="24"/>
    </row>
    <row r="61" spans="1:6" x14ac:dyDescent="0.25">
      <c r="A61" s="1"/>
      <c r="B61" s="35">
        <v>40816</v>
      </c>
      <c r="C61" s="36">
        <v>13223.271802279998</v>
      </c>
      <c r="D61" s="37"/>
      <c r="E61" s="38">
        <v>9427.70579507</v>
      </c>
      <c r="F61" s="24"/>
    </row>
    <row r="62" spans="1:6" x14ac:dyDescent="0.25">
      <c r="A62" s="1"/>
      <c r="B62" s="35">
        <v>40847</v>
      </c>
      <c r="C62" s="36">
        <v>13418.694955250005</v>
      </c>
      <c r="D62" s="37"/>
      <c r="E62" s="38">
        <v>9427.70579507</v>
      </c>
      <c r="F62" s="24"/>
    </row>
    <row r="63" spans="1:6" x14ac:dyDescent="0.25">
      <c r="A63" s="1"/>
      <c r="B63" s="35">
        <v>40877</v>
      </c>
      <c r="C63" s="36">
        <v>13265.728631959999</v>
      </c>
      <c r="D63" s="37"/>
      <c r="E63" s="38">
        <v>9427.70579507</v>
      </c>
      <c r="F63" s="24"/>
    </row>
    <row r="64" spans="1:6" x14ac:dyDescent="0.25">
      <c r="A64" s="1"/>
      <c r="B64" s="35">
        <v>40908</v>
      </c>
      <c r="C64" s="36">
        <v>13156.642430589998</v>
      </c>
      <c r="D64" s="37"/>
      <c r="E64" s="38">
        <v>9427.70579507</v>
      </c>
      <c r="F64" s="24"/>
    </row>
    <row r="65" spans="1:6" x14ac:dyDescent="0.25">
      <c r="A65" s="1"/>
      <c r="B65" s="35">
        <v>40939</v>
      </c>
      <c r="C65" s="36">
        <v>14950.766832410003</v>
      </c>
      <c r="D65" s="37"/>
      <c r="E65" s="38">
        <v>9427.70579507</v>
      </c>
      <c r="F65" s="24"/>
    </row>
    <row r="66" spans="1:6" x14ac:dyDescent="0.25">
      <c r="A66" s="1"/>
      <c r="B66" s="35">
        <v>40968</v>
      </c>
      <c r="C66" s="36">
        <v>14974.513393630001</v>
      </c>
      <c r="D66" s="37"/>
      <c r="E66" s="38">
        <v>9427.70579507</v>
      </c>
      <c r="F66" s="24"/>
    </row>
    <row r="67" spans="1:6" x14ac:dyDescent="0.25">
      <c r="A67" s="1"/>
      <c r="B67" s="35">
        <v>40999</v>
      </c>
      <c r="C67" s="36">
        <v>14905.87703016</v>
      </c>
      <c r="D67" s="37"/>
      <c r="E67" s="38">
        <v>9427.70579507</v>
      </c>
      <c r="F67" s="24"/>
    </row>
    <row r="68" spans="1:6" x14ac:dyDescent="0.25">
      <c r="A68" s="1"/>
      <c r="B68" s="35">
        <v>41029</v>
      </c>
      <c r="C68" s="36">
        <v>14998.864507429998</v>
      </c>
      <c r="D68" s="37"/>
      <c r="E68" s="38">
        <v>9427.70579507</v>
      </c>
      <c r="F68" s="24"/>
    </row>
    <row r="69" spans="1:6" x14ac:dyDescent="0.25">
      <c r="A69" s="1"/>
      <c r="B69" s="35">
        <v>41060</v>
      </c>
      <c r="C69" s="59">
        <v>14700.6488751</v>
      </c>
      <c r="D69" s="37"/>
      <c r="E69" s="38">
        <v>9427.70579507</v>
      </c>
      <c r="F69" s="24"/>
    </row>
    <row r="70" spans="1:6" x14ac:dyDescent="0.25">
      <c r="A70" s="1"/>
      <c r="B70" s="35">
        <v>41090</v>
      </c>
      <c r="C70" s="36">
        <v>14786.354004289993</v>
      </c>
      <c r="D70" s="37"/>
      <c r="E70" s="38">
        <v>9427.70579507</v>
      </c>
      <c r="F70" s="24"/>
    </row>
    <row r="71" spans="1:6" x14ac:dyDescent="0.25">
      <c r="A71" s="1"/>
      <c r="B71" s="35">
        <v>41121</v>
      </c>
      <c r="C71" s="59">
        <v>14719.256256629998</v>
      </c>
      <c r="D71" s="37"/>
      <c r="E71" s="38">
        <v>9427.70579507</v>
      </c>
      <c r="F71" s="24"/>
    </row>
    <row r="72" spans="1:6" x14ac:dyDescent="0.25">
      <c r="A72" s="1"/>
      <c r="B72" s="35">
        <v>41152</v>
      </c>
      <c r="C72" s="36">
        <v>14853.143239000001</v>
      </c>
      <c r="D72" s="37"/>
      <c r="E72" s="38">
        <v>9427.70579507</v>
      </c>
      <c r="F72" s="24"/>
    </row>
    <row r="73" spans="1:6" x14ac:dyDescent="0.25">
      <c r="A73" s="1"/>
      <c r="B73" s="35">
        <f>EOMONTH(B72,1)</f>
        <v>41182</v>
      </c>
      <c r="C73" s="36">
        <v>14981.029242370001</v>
      </c>
      <c r="D73" s="37"/>
      <c r="E73" s="38">
        <v>9427.70579507</v>
      </c>
      <c r="F73" s="24"/>
    </row>
    <row r="74" spans="1:6" x14ac:dyDescent="0.25">
      <c r="A74" s="1"/>
      <c r="B74" s="35">
        <v>41213</v>
      </c>
      <c r="C74" s="63">
        <v>14977.687693600001</v>
      </c>
      <c r="D74" s="37"/>
      <c r="E74" s="38">
        <v>9427.70579507</v>
      </c>
      <c r="F74" s="24"/>
    </row>
    <row r="75" spans="1:6" x14ac:dyDescent="0.25">
      <c r="A75" s="1"/>
      <c r="B75" s="35">
        <v>41243</v>
      </c>
      <c r="C75" s="62">
        <v>14989.92876157</v>
      </c>
      <c r="D75" s="24"/>
      <c r="E75" s="38">
        <v>9427.70579507</v>
      </c>
      <c r="F75" s="24"/>
    </row>
    <row r="76" spans="1:6" x14ac:dyDescent="0.25">
      <c r="A76" s="1"/>
      <c r="B76" s="35">
        <v>41274</v>
      </c>
      <c r="C76" s="62">
        <v>14997.518657430001</v>
      </c>
      <c r="D76" s="24"/>
      <c r="E76" s="38">
        <v>9427.70579507</v>
      </c>
      <c r="F76" s="24"/>
    </row>
    <row r="77" spans="1:6" x14ac:dyDescent="0.25">
      <c r="A77" s="1"/>
      <c r="B77" s="35">
        <v>41305</v>
      </c>
      <c r="C77" s="62">
        <v>15032.356136030001</v>
      </c>
      <c r="D77" s="24"/>
      <c r="E77" s="38">
        <v>9427.70579507</v>
      </c>
      <c r="F77" s="24"/>
    </row>
    <row r="78" spans="1:6" x14ac:dyDescent="0.25">
      <c r="A78" s="1"/>
      <c r="B78" s="35">
        <v>41333</v>
      </c>
      <c r="C78" s="62">
        <v>14858.93692647</v>
      </c>
      <c r="D78" s="24"/>
      <c r="E78" s="38">
        <v>9427.70579507</v>
      </c>
      <c r="F78" s="24"/>
    </row>
    <row r="79" spans="1:6" x14ac:dyDescent="0.25">
      <c r="A79" s="1"/>
      <c r="B79" s="35">
        <v>41364</v>
      </c>
      <c r="C79" s="62">
        <v>14754.647695469999</v>
      </c>
      <c r="D79" s="24"/>
      <c r="E79" s="38">
        <v>9427.70579507</v>
      </c>
      <c r="F79" s="24"/>
    </row>
    <row r="80" spans="1:6" x14ac:dyDescent="0.25">
      <c r="A80" s="1"/>
      <c r="B80" s="35">
        <v>41394</v>
      </c>
      <c r="C80" s="62">
        <v>14882.277247940001</v>
      </c>
      <c r="D80" s="24"/>
      <c r="E80" s="38">
        <v>9427.70579507</v>
      </c>
      <c r="F80" s="24"/>
    </row>
    <row r="81" spans="1:6" x14ac:dyDescent="0.25">
      <c r="A81" s="1"/>
      <c r="B81" s="35">
        <v>41425</v>
      </c>
      <c r="C81" s="62">
        <v>15240.625892709999</v>
      </c>
      <c r="D81" s="24"/>
      <c r="E81" s="38">
        <v>9427.70579507</v>
      </c>
      <c r="F81" s="24"/>
    </row>
    <row r="82" spans="1:6" x14ac:dyDescent="0.25">
      <c r="A82" s="1"/>
      <c r="B82" s="35">
        <v>41455</v>
      </c>
      <c r="C82" s="62">
        <v>15207.82796764</v>
      </c>
      <c r="D82" s="24"/>
      <c r="E82" s="38">
        <v>9427.70579507</v>
      </c>
      <c r="F82" s="37"/>
    </row>
    <row r="83" spans="1:6" x14ac:dyDescent="0.25">
      <c r="B83" s="35">
        <v>41486</v>
      </c>
      <c r="C83" s="62">
        <v>15378.853228510001</v>
      </c>
      <c r="E83" s="38">
        <v>9427.70579507</v>
      </c>
    </row>
    <row r="84" spans="1:6" x14ac:dyDescent="0.25">
      <c r="B84" s="35">
        <v>41517</v>
      </c>
      <c r="C84" s="62">
        <v>15279.53522844</v>
      </c>
      <c r="E84" s="38">
        <v>9427.70579507</v>
      </c>
    </row>
    <row r="85" spans="1:6" x14ac:dyDescent="0.25">
      <c r="B85" s="35">
        <v>41547</v>
      </c>
      <c r="C85" s="62">
        <v>15559.486370319999</v>
      </c>
      <c r="E85" s="38">
        <v>9427.70579507</v>
      </c>
    </row>
    <row r="86" spans="1:6" x14ac:dyDescent="0.25">
      <c r="B86" s="35">
        <v>41578</v>
      </c>
      <c r="C86" s="62">
        <v>15696.28620472</v>
      </c>
      <c r="E86" s="38">
        <v>9427.70579507</v>
      </c>
    </row>
    <row r="87" spans="1:6" x14ac:dyDescent="0.25">
      <c r="B87" s="35">
        <v>41608</v>
      </c>
      <c r="C87" s="62">
        <v>15556.51154145</v>
      </c>
      <c r="E87" s="38">
        <v>9427.70579507</v>
      </c>
    </row>
    <row r="88" spans="1:6" x14ac:dyDescent="0.25">
      <c r="B88" s="35">
        <v>41639</v>
      </c>
      <c r="C88" s="62">
        <v>15419.125832190002</v>
      </c>
      <c r="E88" s="38">
        <v>9427.70579507</v>
      </c>
    </row>
    <row r="89" spans="1:6" x14ac:dyDescent="0.25">
      <c r="B89" s="35" t="s">
        <v>96</v>
      </c>
      <c r="C89" s="62">
        <v>15561.222301709999</v>
      </c>
      <c r="E89" s="38">
        <v>9427.70579507</v>
      </c>
    </row>
    <row r="90" spans="1:6" x14ac:dyDescent="0.25">
      <c r="B90" s="35" t="s">
        <v>100</v>
      </c>
      <c r="C90" s="62">
        <v>15773.88736891</v>
      </c>
      <c r="E90" s="38">
        <v>9427.70579507</v>
      </c>
    </row>
    <row r="91" spans="1:6" x14ac:dyDescent="0.25">
      <c r="B91" s="35" t="s">
        <v>104</v>
      </c>
      <c r="C91" s="62">
        <v>15724.429525909996</v>
      </c>
      <c r="E91" s="38">
        <v>9427.70579507</v>
      </c>
    </row>
    <row r="92" spans="1:6" x14ac:dyDescent="0.25">
      <c r="B92" s="35" t="s">
        <v>107</v>
      </c>
      <c r="C92" s="62">
        <v>15852.758223680001</v>
      </c>
      <c r="E92" s="38">
        <v>9427.70579507</v>
      </c>
    </row>
    <row r="93" spans="1:6" x14ac:dyDescent="0.25">
      <c r="B93" s="35" t="s">
        <v>110</v>
      </c>
      <c r="C93" s="62">
        <v>15937.367363740002</v>
      </c>
      <c r="E93" s="38">
        <v>9427.70579507</v>
      </c>
    </row>
  </sheetData>
  <mergeCells count="1">
    <mergeCell ref="B1:E2"/>
  </mergeCells>
  <conditionalFormatting sqref="C79:C80">
    <cfRule type="cellIs" dxfId="54" priority="47" operator="lessThan">
      <formula>0</formula>
    </cfRule>
  </conditionalFormatting>
  <conditionalFormatting sqref="C75:C78">
    <cfRule type="cellIs" dxfId="53" priority="46" operator="lessThan">
      <formula>0</formula>
    </cfRule>
  </conditionalFormatting>
  <conditionalFormatting sqref="C79:C80">
    <cfRule type="cellIs" dxfId="52" priority="45" operator="lessThan">
      <formula>0</formula>
    </cfRule>
  </conditionalFormatting>
  <conditionalFormatting sqref="C79:C80">
    <cfRule type="cellIs" dxfId="51" priority="44" operator="lessThan">
      <formula>0</formula>
    </cfRule>
  </conditionalFormatting>
  <conditionalFormatting sqref="C76:C78">
    <cfRule type="cellIs" dxfId="50" priority="43" operator="lessThan">
      <formula>0</formula>
    </cfRule>
  </conditionalFormatting>
  <conditionalFormatting sqref="C76:C78">
    <cfRule type="cellIs" dxfId="49" priority="42" operator="lessThan">
      <formula>0</formula>
    </cfRule>
  </conditionalFormatting>
  <conditionalFormatting sqref="C76:C78">
    <cfRule type="cellIs" dxfId="48" priority="41" operator="lessThan">
      <formula>0</formula>
    </cfRule>
  </conditionalFormatting>
  <conditionalFormatting sqref="C77:C78">
    <cfRule type="cellIs" dxfId="47" priority="40" operator="lessThan">
      <formula>0</formula>
    </cfRule>
  </conditionalFormatting>
  <conditionalFormatting sqref="C77:C78">
    <cfRule type="cellIs" dxfId="46" priority="39" operator="lessThan">
      <formula>0</formula>
    </cfRule>
  </conditionalFormatting>
  <conditionalFormatting sqref="C77:C78">
    <cfRule type="cellIs" dxfId="45" priority="38" operator="lessThan">
      <formula>0</formula>
    </cfRule>
  </conditionalFormatting>
  <conditionalFormatting sqref="C81">
    <cfRule type="cellIs" dxfId="44" priority="37" operator="lessThan">
      <formula>0</formula>
    </cfRule>
  </conditionalFormatting>
  <conditionalFormatting sqref="C81">
    <cfRule type="cellIs" dxfId="43" priority="36" operator="lessThan">
      <formula>0</formula>
    </cfRule>
  </conditionalFormatting>
  <conditionalFormatting sqref="C81">
    <cfRule type="cellIs" dxfId="42" priority="35" operator="lessThan">
      <formula>0</formula>
    </cfRule>
  </conditionalFormatting>
  <conditionalFormatting sqref="C80">
    <cfRule type="cellIs" dxfId="41" priority="34" operator="lessThan">
      <formula>0</formula>
    </cfRule>
  </conditionalFormatting>
  <conditionalFormatting sqref="C80">
    <cfRule type="cellIs" dxfId="40" priority="33" operator="lessThan">
      <formula>0</formula>
    </cfRule>
  </conditionalFormatting>
  <conditionalFormatting sqref="C80">
    <cfRule type="cellIs" dxfId="39" priority="32" operator="lessThan">
      <formula>0</formula>
    </cfRule>
  </conditionalFormatting>
  <conditionalFormatting sqref="C82">
    <cfRule type="cellIs" dxfId="38" priority="31" operator="lessThan">
      <formula>0</formula>
    </cfRule>
  </conditionalFormatting>
  <conditionalFormatting sqref="C82">
    <cfRule type="cellIs" dxfId="37" priority="30" operator="lessThan">
      <formula>0</formula>
    </cfRule>
  </conditionalFormatting>
  <conditionalFormatting sqref="C82">
    <cfRule type="cellIs" dxfId="36" priority="29" operator="lessThan">
      <formula>0</formula>
    </cfRule>
  </conditionalFormatting>
  <conditionalFormatting sqref="C83">
    <cfRule type="cellIs" dxfId="35" priority="28" operator="lessThan">
      <formula>0</formula>
    </cfRule>
  </conditionalFormatting>
  <conditionalFormatting sqref="C83">
    <cfRule type="cellIs" dxfId="34" priority="27" operator="lessThan">
      <formula>0</formula>
    </cfRule>
  </conditionalFormatting>
  <conditionalFormatting sqref="C83">
    <cfRule type="cellIs" dxfId="33" priority="26" operator="lessThan">
      <formula>0</formula>
    </cfRule>
  </conditionalFormatting>
  <conditionalFormatting sqref="C84">
    <cfRule type="cellIs" dxfId="32" priority="25" operator="lessThan">
      <formula>0</formula>
    </cfRule>
  </conditionalFormatting>
  <conditionalFormatting sqref="C84">
    <cfRule type="cellIs" dxfId="31" priority="24" operator="lessThan">
      <formula>0</formula>
    </cfRule>
  </conditionalFormatting>
  <conditionalFormatting sqref="C84">
    <cfRule type="cellIs" dxfId="30" priority="23" operator="lessThan">
      <formula>0</formula>
    </cfRule>
  </conditionalFormatting>
  <conditionalFormatting sqref="C85">
    <cfRule type="cellIs" dxfId="29" priority="19" operator="lessThan">
      <formula>0</formula>
    </cfRule>
  </conditionalFormatting>
  <conditionalFormatting sqref="C85">
    <cfRule type="cellIs" dxfId="28" priority="18" operator="lessThan">
      <formula>0</formula>
    </cfRule>
  </conditionalFormatting>
  <conditionalFormatting sqref="C85">
    <cfRule type="cellIs" dxfId="27" priority="17" operator="lessThan">
      <formula>0</formula>
    </cfRule>
  </conditionalFormatting>
  <conditionalFormatting sqref="C86:C87">
    <cfRule type="cellIs" dxfId="26" priority="16" operator="lessThan">
      <formula>0</formula>
    </cfRule>
  </conditionalFormatting>
  <conditionalFormatting sqref="C88">
    <cfRule type="cellIs" dxfId="25" priority="15" operator="lessThan">
      <formula>0</formula>
    </cfRule>
  </conditionalFormatting>
  <conditionalFormatting sqref="C89">
    <cfRule type="cellIs" dxfId="24" priority="14" operator="lessThan">
      <formula>0</formula>
    </cfRule>
  </conditionalFormatting>
  <conditionalFormatting sqref="C89">
    <cfRule type="cellIs" dxfId="23" priority="13" operator="lessThan">
      <formula>0</formula>
    </cfRule>
  </conditionalFormatting>
  <conditionalFormatting sqref="C90">
    <cfRule type="cellIs" dxfId="22" priority="12" operator="lessThan">
      <formula>0</formula>
    </cfRule>
  </conditionalFormatting>
  <conditionalFormatting sqref="C90">
    <cfRule type="cellIs" dxfId="21" priority="11" operator="lessThan">
      <formula>0</formula>
    </cfRule>
  </conditionalFormatting>
  <conditionalFormatting sqref="C90">
    <cfRule type="cellIs" dxfId="20" priority="10" operator="lessThan">
      <formula>0</formula>
    </cfRule>
  </conditionalFormatting>
  <conditionalFormatting sqref="C91">
    <cfRule type="cellIs" dxfId="19" priority="9" operator="lessThan">
      <formula>0</formula>
    </cfRule>
  </conditionalFormatting>
  <conditionalFormatting sqref="C91">
    <cfRule type="cellIs" dxfId="18" priority="8" operator="lessThan">
      <formula>0</formula>
    </cfRule>
  </conditionalFormatting>
  <conditionalFormatting sqref="C91">
    <cfRule type="cellIs" dxfId="17" priority="7" operator="lessThan">
      <formula>0</formula>
    </cfRule>
  </conditionalFormatting>
  <conditionalFormatting sqref="C92">
    <cfRule type="cellIs" dxfId="16" priority="6" operator="lessThan">
      <formula>0</formula>
    </cfRule>
  </conditionalFormatting>
  <conditionalFormatting sqref="C92">
    <cfRule type="cellIs" dxfId="15" priority="5" operator="lessThan">
      <formula>0</formula>
    </cfRule>
  </conditionalFormatting>
  <conditionalFormatting sqref="C92">
    <cfRule type="cellIs" dxfId="14" priority="4" operator="lessThan">
      <formula>0</formula>
    </cfRule>
  </conditionalFormatting>
  <conditionalFormatting sqref="C93">
    <cfRule type="cellIs" dxfId="5" priority="3" operator="lessThan">
      <formula>0</formula>
    </cfRule>
  </conditionalFormatting>
  <conditionalFormatting sqref="C93">
    <cfRule type="cellIs" dxfId="3" priority="2" operator="lessThan">
      <formula>0</formula>
    </cfRule>
  </conditionalFormatting>
  <conditionalFormatting sqref="C93">
    <cfRule type="cellIs" dxfId="1"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5"/>
  <sheetViews>
    <sheetView view="pageBreakPreview" topLeftCell="A22" zoomScale="85" zoomScaleNormal="85" zoomScaleSheetLayoutView="85" workbookViewId="0">
      <selection activeCell="D61" sqref="D61"/>
    </sheetView>
  </sheetViews>
  <sheetFormatPr baseColWidth="10" defaultColWidth="0" defaultRowHeight="15" customHeight="1" zeroHeight="1" x14ac:dyDescent="0.25"/>
  <cols>
    <col min="1" max="1" width="46.42578125" style="1" customWidth="1"/>
    <col min="2" max="3" width="13.710937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x14ac:dyDescent="0.25"/>
    <row r="2" spans="1:5" ht="15" customHeight="1" x14ac:dyDescent="0.25">
      <c r="A2" s="146" t="s">
        <v>75</v>
      </c>
      <c r="B2" s="148"/>
      <c r="C2" s="150" t="s">
        <v>76</v>
      </c>
      <c r="D2" s="144" t="s">
        <v>77</v>
      </c>
      <c r="E2" s="129" t="s">
        <v>23</v>
      </c>
    </row>
    <row r="3" spans="1:5" ht="15" customHeight="1" x14ac:dyDescent="0.25">
      <c r="A3" s="147"/>
      <c r="B3" s="149"/>
      <c r="C3" s="151"/>
      <c r="D3" s="145"/>
      <c r="E3" s="128"/>
    </row>
    <row r="4" spans="1:5" x14ac:dyDescent="0.25">
      <c r="A4" s="69" t="s">
        <v>101</v>
      </c>
      <c r="B4" s="39"/>
      <c r="C4" s="115"/>
      <c r="D4" s="115"/>
      <c r="E4" s="7"/>
    </row>
    <row r="5" spans="1:5" x14ac:dyDescent="0.25">
      <c r="A5" s="70" t="s">
        <v>55</v>
      </c>
      <c r="B5" s="3"/>
      <c r="C5" s="100">
        <v>4939.8884795199992</v>
      </c>
      <c r="D5" s="71">
        <v>0.30995636649243696</v>
      </c>
      <c r="E5" s="71"/>
    </row>
    <row r="6" spans="1:5" x14ac:dyDescent="0.25">
      <c r="A6" s="70" t="s">
        <v>57</v>
      </c>
      <c r="B6" s="3"/>
      <c r="C6" s="100">
        <v>2869.2429876200008</v>
      </c>
      <c r="D6" s="71">
        <v>0.18003243083597212</v>
      </c>
      <c r="E6" s="71"/>
    </row>
    <row r="7" spans="1:5" x14ac:dyDescent="0.25">
      <c r="A7" s="70" t="s">
        <v>56</v>
      </c>
      <c r="B7" s="42" t="s">
        <v>58</v>
      </c>
      <c r="C7" s="100">
        <v>2547.3012335600001</v>
      </c>
      <c r="D7" s="71">
        <v>0.15983199580098204</v>
      </c>
      <c r="E7" s="71"/>
    </row>
    <row r="8" spans="1:5" x14ac:dyDescent="0.25">
      <c r="A8" s="72" t="s">
        <v>59</v>
      </c>
      <c r="B8" s="4"/>
      <c r="C8" s="100">
        <v>1189.9562466500001</v>
      </c>
      <c r="D8" s="73">
        <v>7.4664542737299042E-2</v>
      </c>
      <c r="E8" s="73"/>
    </row>
    <row r="9" spans="1:5" x14ac:dyDescent="0.25">
      <c r="A9" s="44" t="s">
        <v>60</v>
      </c>
      <c r="B9" s="45"/>
      <c r="C9" s="101">
        <v>11546.38894735</v>
      </c>
      <c r="D9" s="74">
        <v>0.72448533586669017</v>
      </c>
      <c r="E9" s="74"/>
    </row>
    <row r="10" spans="1:5" x14ac:dyDescent="0.25">
      <c r="C10" s="115"/>
      <c r="D10" s="115"/>
      <c r="E10" s="7"/>
    </row>
    <row r="11" spans="1:5" x14ac:dyDescent="0.25">
      <c r="A11" s="69" t="s">
        <v>61</v>
      </c>
      <c r="C11" s="115"/>
      <c r="D11" s="115"/>
      <c r="E11" s="7"/>
    </row>
    <row r="12" spans="1:5" x14ac:dyDescent="0.25">
      <c r="A12" s="70" t="s">
        <v>55</v>
      </c>
      <c r="B12" s="3"/>
      <c r="C12" s="100">
        <v>399.87878081000008</v>
      </c>
      <c r="D12" s="71">
        <v>2.5090642116952562E-2</v>
      </c>
      <c r="E12" s="71"/>
    </row>
    <row r="13" spans="1:5" x14ac:dyDescent="0.25">
      <c r="A13" s="70" t="s">
        <v>56</v>
      </c>
      <c r="B13" s="3"/>
      <c r="C13" s="100">
        <v>156.11299952000002</v>
      </c>
      <c r="D13" s="71">
        <v>9.7954069801504014E-3</v>
      </c>
      <c r="E13" s="73"/>
    </row>
    <row r="14" spans="1:5" ht="17.25" x14ac:dyDescent="0.25">
      <c r="A14" s="72" t="s">
        <v>111</v>
      </c>
      <c r="B14" s="4"/>
      <c r="C14" s="100">
        <v>0</v>
      </c>
      <c r="D14" s="71">
        <v>0</v>
      </c>
      <c r="E14" s="74"/>
    </row>
    <row r="15" spans="1:5" x14ac:dyDescent="0.25">
      <c r="A15" s="69" t="s">
        <v>62</v>
      </c>
      <c r="B15" s="5"/>
      <c r="C15" s="101">
        <v>555.9917803300001</v>
      </c>
      <c r="D15" s="92">
        <v>3.4886049097102967E-2</v>
      </c>
      <c r="E15" s="7"/>
    </row>
    <row r="16" spans="1:5" x14ac:dyDescent="0.25">
      <c r="C16" s="116"/>
      <c r="D16" s="74"/>
      <c r="E16" s="7"/>
    </row>
    <row r="17" spans="1:5" x14ac:dyDescent="0.25">
      <c r="A17" s="69" t="s">
        <v>63</v>
      </c>
      <c r="B17" s="39"/>
      <c r="C17" s="117"/>
      <c r="D17" s="115"/>
      <c r="E17" s="76"/>
    </row>
    <row r="18" spans="1:5" x14ac:dyDescent="0.25">
      <c r="A18" s="70" t="s">
        <v>64</v>
      </c>
      <c r="B18" s="42"/>
      <c r="C18" s="118">
        <v>798.19388019000007</v>
      </c>
      <c r="D18" s="110">
        <v>5.0083170072744626E-2</v>
      </c>
      <c r="E18" s="76"/>
    </row>
    <row r="19" spans="1:5" x14ac:dyDescent="0.25">
      <c r="A19" s="70" t="s">
        <v>57</v>
      </c>
      <c r="B19" s="42"/>
      <c r="C19" s="118">
        <v>310.66981994999998</v>
      </c>
      <c r="D19" s="110">
        <v>1.949317053811675E-2</v>
      </c>
      <c r="E19" s="76"/>
    </row>
    <row r="20" spans="1:5" x14ac:dyDescent="0.25">
      <c r="A20" s="70" t="s">
        <v>68</v>
      </c>
      <c r="B20" s="42"/>
      <c r="C20" s="118">
        <v>302.02466914999997</v>
      </c>
      <c r="D20" s="110">
        <v>1.8950725189227503E-2</v>
      </c>
      <c r="E20" s="76"/>
    </row>
    <row r="21" spans="1:5" x14ac:dyDescent="0.25">
      <c r="A21" s="70" t="s">
        <v>56</v>
      </c>
      <c r="B21" s="42"/>
      <c r="C21" s="118">
        <v>274.67270150999997</v>
      </c>
      <c r="D21" s="110">
        <v>1.7234509015267054E-2</v>
      </c>
      <c r="E21" s="76"/>
    </row>
    <row r="22" spans="1:5" x14ac:dyDescent="0.25">
      <c r="A22" s="70" t="s">
        <v>65</v>
      </c>
      <c r="B22" s="42"/>
      <c r="C22" s="118">
        <v>238.48945412999998</v>
      </c>
      <c r="D22" s="110">
        <v>1.496416871663514E-2</v>
      </c>
      <c r="E22" s="76"/>
    </row>
    <row r="23" spans="1:5" x14ac:dyDescent="0.25">
      <c r="A23" s="75" t="s">
        <v>95</v>
      </c>
      <c r="B23" s="42"/>
      <c r="C23" s="118">
        <v>212.19549533999998</v>
      </c>
      <c r="D23" s="110">
        <v>1.3314337964172042E-2</v>
      </c>
      <c r="E23" s="76"/>
    </row>
    <row r="24" spans="1:5" x14ac:dyDescent="0.25">
      <c r="A24" t="s">
        <v>112</v>
      </c>
      <c r="B24" s="42"/>
      <c r="C24" s="118">
        <v>179.86410819999998</v>
      </c>
      <c r="D24" s="110">
        <v>1.1285685025320989E-2</v>
      </c>
      <c r="E24" s="76"/>
    </row>
    <row r="25" spans="1:5" ht="15" customHeight="1" x14ac:dyDescent="0.25">
      <c r="A25" s="70" t="s">
        <v>21</v>
      </c>
      <c r="B25" s="42"/>
      <c r="C25" s="118">
        <v>93.404691389999996</v>
      </c>
      <c r="D25" s="110">
        <v>5.8607352932398514E-3</v>
      </c>
      <c r="E25" s="71"/>
    </row>
    <row r="26" spans="1:5" x14ac:dyDescent="0.25">
      <c r="A26" s="70" t="s">
        <v>66</v>
      </c>
      <c r="B26" s="42"/>
      <c r="C26" s="118">
        <v>56.378739260000003</v>
      </c>
      <c r="D26" s="110">
        <v>3.5375189624021869E-3</v>
      </c>
      <c r="E26" s="76"/>
    </row>
    <row r="27" spans="1:5" x14ac:dyDescent="0.25">
      <c r="A27" s="70" t="s">
        <v>67</v>
      </c>
      <c r="C27" s="118">
        <v>45.232416549999996</v>
      </c>
      <c r="D27" s="110">
        <v>2.8381360307293164E-3</v>
      </c>
      <c r="E27" s="71"/>
    </row>
    <row r="28" spans="1:5" ht="17.25" x14ac:dyDescent="0.25">
      <c r="A28" s="1" t="s">
        <v>111</v>
      </c>
      <c r="C28" s="118">
        <v>24.220815640000001</v>
      </c>
      <c r="D28" s="110">
        <v>1.5197500997000382E-3</v>
      </c>
      <c r="E28" s="73"/>
    </row>
    <row r="29" spans="1:5" x14ac:dyDescent="0.25">
      <c r="A29" s="50" t="s">
        <v>69</v>
      </c>
      <c r="B29" s="77"/>
      <c r="C29" s="101">
        <v>2535.3467913099998</v>
      </c>
      <c r="D29" s="92">
        <v>0.1590819069075555</v>
      </c>
      <c r="E29" s="74"/>
    </row>
    <row r="30" spans="1:5" x14ac:dyDescent="0.25">
      <c r="E30" s="7"/>
    </row>
    <row r="31" spans="1:5" x14ac:dyDescent="0.25">
      <c r="A31" s="69" t="s">
        <v>70</v>
      </c>
      <c r="B31" s="45"/>
      <c r="C31" s="119"/>
      <c r="D31" s="115"/>
      <c r="E31" s="7"/>
    </row>
    <row r="32" spans="1:5" x14ac:dyDescent="0.25">
      <c r="A32" s="1" t="s">
        <v>55</v>
      </c>
      <c r="C32" s="118">
        <v>667.53915866425803</v>
      </c>
      <c r="D32" s="110">
        <v>4.1885158535217924E-2</v>
      </c>
      <c r="E32" s="76"/>
    </row>
    <row r="33" spans="1:5" x14ac:dyDescent="0.25">
      <c r="A33" s="1" t="s">
        <v>68</v>
      </c>
      <c r="C33" s="118">
        <v>102.7717835839473</v>
      </c>
      <c r="D33" s="110">
        <v>6.4484793026588034E-3</v>
      </c>
      <c r="E33" s="76"/>
    </row>
    <row r="34" spans="1:5" ht="15" customHeight="1" x14ac:dyDescent="0.25">
      <c r="A34" s="1" t="s">
        <v>57</v>
      </c>
      <c r="C34" s="118">
        <v>91.686798563606601</v>
      </c>
      <c r="D34" s="110">
        <v>5.7529450423668077E-3</v>
      </c>
    </row>
    <row r="35" spans="1:5" ht="15" customHeight="1" x14ac:dyDescent="0.25">
      <c r="A35" s="1" t="s">
        <v>56</v>
      </c>
      <c r="C35" s="118">
        <v>53.159604798770303</v>
      </c>
      <c r="D35" s="110">
        <v>3.3355323740429494E-3</v>
      </c>
    </row>
    <row r="36" spans="1:5" ht="15" customHeight="1" x14ac:dyDescent="0.25">
      <c r="A36" s="1" t="s">
        <v>72</v>
      </c>
      <c r="C36" s="118">
        <v>47.671701454039201</v>
      </c>
      <c r="D36" s="110">
        <v>2.9911904749400308E-3</v>
      </c>
    </row>
    <row r="37" spans="1:5" ht="15" customHeight="1" x14ac:dyDescent="0.25">
      <c r="A37" s="1" t="s">
        <v>64</v>
      </c>
      <c r="C37" s="118">
        <v>47.529783329608797</v>
      </c>
      <c r="D37" s="110">
        <v>2.9822857342014014E-3</v>
      </c>
    </row>
    <row r="38" spans="1:5" ht="15" customHeight="1" x14ac:dyDescent="0.25">
      <c r="A38" s="1" t="s">
        <v>59</v>
      </c>
      <c r="C38" s="118">
        <v>43.659592104068096</v>
      </c>
      <c r="D38" s="110">
        <v>2.7394481853634427E-3</v>
      </c>
    </row>
    <row r="39" spans="1:5" ht="15" customHeight="1" x14ac:dyDescent="0.25">
      <c r="A39" s="1" t="s">
        <v>95</v>
      </c>
      <c r="C39" s="118">
        <v>40.558896872079501</v>
      </c>
      <c r="D39" s="110">
        <v>2.5448931399019718E-3</v>
      </c>
    </row>
    <row r="40" spans="1:5" ht="15" customHeight="1" x14ac:dyDescent="0.25">
      <c r="A40" s="1" t="s">
        <v>20</v>
      </c>
      <c r="C40" s="118">
        <v>37.287348575040099</v>
      </c>
      <c r="D40" s="110">
        <v>2.3396178129064553E-3</v>
      </c>
    </row>
    <row r="41" spans="1:5" ht="15" customHeight="1" x14ac:dyDescent="0.25">
      <c r="A41" s="1" t="s">
        <v>71</v>
      </c>
      <c r="C41" s="118">
        <v>22.132124088392302</v>
      </c>
      <c r="D41" s="110">
        <v>1.3886938528345867E-3</v>
      </c>
    </row>
    <row r="42" spans="1:5" ht="15" customHeight="1" x14ac:dyDescent="0.25">
      <c r="A42" s="1" t="s">
        <v>91</v>
      </c>
      <c r="C42" s="118">
        <v>17.377143464050981</v>
      </c>
      <c r="D42" s="110">
        <v>1.0903396443999085E-3</v>
      </c>
    </row>
    <row r="43" spans="1:5" ht="15" customHeight="1" x14ac:dyDescent="0.25">
      <c r="A43" s="75" t="s">
        <v>67</v>
      </c>
      <c r="B43" s="3"/>
      <c r="C43" s="118">
        <v>14.93603949656622</v>
      </c>
      <c r="D43" s="110">
        <v>9.3717106192507313E-4</v>
      </c>
    </row>
    <row r="44" spans="1:5" ht="15" customHeight="1" x14ac:dyDescent="0.25">
      <c r="A44" s="3" t="s">
        <v>90</v>
      </c>
      <c r="B44" s="3"/>
      <c r="C44" s="118">
        <v>14.463634910930269</v>
      </c>
      <c r="D44" s="110">
        <v>9.075297432019605E-4</v>
      </c>
    </row>
    <row r="45" spans="1:5" ht="15" customHeight="1" x14ac:dyDescent="0.25">
      <c r="A45" s="75" t="s">
        <v>65</v>
      </c>
      <c r="B45" s="3"/>
      <c r="C45" s="118">
        <v>14.19861756542773</v>
      </c>
      <c r="D45" s="110">
        <v>8.9090106548787992E-4</v>
      </c>
    </row>
    <row r="46" spans="1:5" ht="15" customHeight="1" x14ac:dyDescent="0.25">
      <c r="A46" s="1" t="s">
        <v>92</v>
      </c>
      <c r="C46" s="118">
        <v>12.609224901410229</v>
      </c>
      <c r="D46" s="110">
        <v>7.9117363700219301E-4</v>
      </c>
    </row>
    <row r="47" spans="1:5" ht="15" customHeight="1" x14ac:dyDescent="0.25">
      <c r="A47" s="3" t="s">
        <v>113</v>
      </c>
      <c r="B47" s="3"/>
      <c r="C47" s="118">
        <v>72.058392377804509</v>
      </c>
      <c r="D47" s="110">
        <v>4.5213485222000095E-3</v>
      </c>
    </row>
    <row r="48" spans="1:5" ht="15" customHeight="1" x14ac:dyDescent="0.25">
      <c r="A48" s="102" t="s">
        <v>73</v>
      </c>
      <c r="B48" s="77"/>
      <c r="C48" s="120">
        <v>1299.6398447500001</v>
      </c>
      <c r="D48" s="162">
        <v>8.1546708128651391E-2</v>
      </c>
    </row>
    <row r="49" spans="1:4" ht="15" customHeight="1" thickBot="1" x14ac:dyDescent="0.3">
      <c r="A49" s="78"/>
      <c r="B49" s="78"/>
      <c r="C49" s="121"/>
      <c r="D49" s="121"/>
    </row>
    <row r="50" spans="1:4" ht="15" customHeight="1" x14ac:dyDescent="0.25">
      <c r="A50" s="5" t="s">
        <v>74</v>
      </c>
      <c r="C50" s="122">
        <v>15937.367363740001</v>
      </c>
      <c r="D50" s="74">
        <v>1</v>
      </c>
    </row>
    <row r="51" spans="1:4" ht="15" customHeight="1" x14ac:dyDescent="0.25">
      <c r="A51" s="1" t="s">
        <v>114</v>
      </c>
    </row>
    <row r="52" spans="1:4" ht="15" customHeight="1" x14ac:dyDescent="0.25"/>
    <row r="53" spans="1:4" ht="15" customHeight="1" x14ac:dyDescent="0.25"/>
    <row r="54" spans="1:4" ht="15" customHeight="1" x14ac:dyDescent="0.25"/>
    <row r="55" spans="1:4" ht="15" customHeight="1" x14ac:dyDescent="0.25"/>
    <row r="56" spans="1:4" ht="15" customHeight="1" x14ac:dyDescent="0.25"/>
    <row r="57" spans="1:4" ht="15" customHeight="1" x14ac:dyDescent="0.25"/>
    <row r="58" spans="1:4" ht="15" customHeight="1" x14ac:dyDescent="0.25"/>
    <row r="59" spans="1:4" ht="15" customHeight="1" x14ac:dyDescent="0.25"/>
    <row r="60" spans="1:4" ht="15" customHeight="1" x14ac:dyDescent="0.25"/>
    <row r="61" spans="1:4" ht="15" customHeight="1" x14ac:dyDescent="0.25"/>
    <row r="62" spans="1:4" ht="15" customHeight="1" x14ac:dyDescent="0.25"/>
    <row r="63" spans="1:4" ht="15" customHeight="1" x14ac:dyDescent="0.25"/>
    <row r="64" spans="1: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sheetData>
  <mergeCells count="5">
    <mergeCell ref="E2:E3"/>
    <mergeCell ref="D2:D3"/>
    <mergeCell ref="A2:A3"/>
    <mergeCell ref="B2:B3"/>
    <mergeCell ref="C2:C3"/>
  </mergeCells>
  <pageMargins left="0.70866141732283472" right="0.70866141732283472" top="0.74803149606299213" bottom="0.74803149606299213" header="0.31496062992125984" footer="0.31496062992125984"/>
  <pageSetup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view="pageBreakPreview" zoomScale="80" zoomScaleNormal="85" zoomScaleSheetLayoutView="80" workbookViewId="0">
      <selection activeCell="B6" sqref="B6:D14"/>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23"/>
      <c r="B1" s="23"/>
      <c r="C1" s="23"/>
      <c r="D1" s="22"/>
    </row>
    <row r="2" spans="1:4" x14ac:dyDescent="0.25">
      <c r="A2" s="3"/>
      <c r="B2" s="3"/>
      <c r="C2" s="3"/>
    </row>
    <row r="3" spans="1:4" ht="15" customHeight="1" x14ac:dyDescent="0.25">
      <c r="A3" s="138" t="s">
        <v>78</v>
      </c>
      <c r="B3" s="138"/>
      <c r="C3" s="138"/>
      <c r="D3" s="83"/>
    </row>
    <row r="4" spans="1:4" ht="15" customHeight="1" x14ac:dyDescent="0.25">
      <c r="A4" s="138"/>
      <c r="B4" s="138"/>
      <c r="C4" s="138"/>
      <c r="D4" s="154" t="s">
        <v>79</v>
      </c>
    </row>
    <row r="5" spans="1:4" x14ac:dyDescent="0.25">
      <c r="A5" s="90" t="s">
        <v>80</v>
      </c>
      <c r="B5" s="84" t="s">
        <v>34</v>
      </c>
      <c r="C5" s="84" t="s">
        <v>81</v>
      </c>
      <c r="D5" s="155"/>
    </row>
    <row r="6" spans="1:4" x14ac:dyDescent="0.25">
      <c r="A6" s="40" t="s">
        <v>12</v>
      </c>
      <c r="B6" s="110">
        <v>0.63182218528995493</v>
      </c>
      <c r="C6" s="110">
        <v>0</v>
      </c>
      <c r="D6" s="110">
        <v>0.63182218528995493</v>
      </c>
    </row>
    <row r="7" spans="1:4" x14ac:dyDescent="0.25">
      <c r="A7" s="40" t="s">
        <v>13</v>
      </c>
      <c r="B7" s="110">
        <v>0</v>
      </c>
      <c r="C7" s="110">
        <v>0</v>
      </c>
      <c r="D7" s="110">
        <v>0</v>
      </c>
    </row>
    <row r="8" spans="1:4" x14ac:dyDescent="0.25">
      <c r="A8" s="43" t="s">
        <v>14</v>
      </c>
      <c r="B8" s="110">
        <v>0</v>
      </c>
      <c r="C8" s="110">
        <v>2.4866031199527128E-2</v>
      </c>
      <c r="D8" s="110">
        <v>2.4866031199527128E-2</v>
      </c>
    </row>
    <row r="9" spans="1:4" x14ac:dyDescent="0.25">
      <c r="A9" s="43" t="s">
        <v>15</v>
      </c>
      <c r="B9" s="110">
        <v>0.19634185318177289</v>
      </c>
      <c r="C9" s="110">
        <v>0</v>
      </c>
      <c r="D9" s="110">
        <v>0.19634185318177289</v>
      </c>
    </row>
    <row r="10" spans="1:4" x14ac:dyDescent="0.25">
      <c r="A10" s="43" t="s">
        <v>16</v>
      </c>
      <c r="B10" s="110">
        <v>0</v>
      </c>
      <c r="C10" s="110">
        <v>8.0703527884901344E-2</v>
      </c>
      <c r="D10" s="110">
        <v>8.0703527884901344E-2</v>
      </c>
    </row>
    <row r="11" spans="1:4" x14ac:dyDescent="0.25">
      <c r="A11" s="43" t="s">
        <v>17</v>
      </c>
      <c r="B11" s="111">
        <v>0</v>
      </c>
      <c r="C11" s="111">
        <v>6.224801463850349E-2</v>
      </c>
      <c r="D11" s="111">
        <v>6.224801463850349E-2</v>
      </c>
    </row>
    <row r="12" spans="1:4" x14ac:dyDescent="0.25">
      <c r="A12" s="43" t="s">
        <v>18</v>
      </c>
      <c r="B12" s="111">
        <v>0</v>
      </c>
      <c r="C12" s="111">
        <v>4.0183878053402736E-3</v>
      </c>
      <c r="D12" s="111">
        <v>4.0183878053402736E-3</v>
      </c>
    </row>
    <row r="13" spans="1:4" s="5" customFormat="1" x14ac:dyDescent="0.25">
      <c r="A13" s="3" t="s">
        <v>97</v>
      </c>
      <c r="B13" s="112">
        <v>0</v>
      </c>
      <c r="C13" s="112">
        <v>0</v>
      </c>
      <c r="D13" s="112">
        <v>0</v>
      </c>
    </row>
    <row r="14" spans="1:4" x14ac:dyDescent="0.25">
      <c r="A14" s="91" t="s">
        <v>79</v>
      </c>
      <c r="B14" s="92">
        <v>0.82816403847172781</v>
      </c>
      <c r="C14" s="92">
        <v>0.17183596152827224</v>
      </c>
      <c r="D14" s="92">
        <v>1</v>
      </c>
    </row>
    <row r="15" spans="1:4" x14ac:dyDescent="0.25">
      <c r="A15" s="58"/>
      <c r="B15" s="64"/>
      <c r="C15" s="64"/>
      <c r="D15" s="64"/>
    </row>
    <row r="16" spans="1:4" x14ac:dyDescent="0.25">
      <c r="A16" s="3"/>
      <c r="B16" s="3"/>
      <c r="C16" s="46"/>
    </row>
    <row r="17" spans="1:3" hidden="1" x14ac:dyDescent="0.25">
      <c r="A17" s="47"/>
      <c r="B17" s="48"/>
      <c r="C17" s="48"/>
    </row>
    <row r="18" spans="1:3" hidden="1" x14ac:dyDescent="0.25">
      <c r="A18" s="49"/>
      <c r="B18" s="48"/>
      <c r="C18" s="48"/>
    </row>
    <row r="19" spans="1:3" hidden="1" x14ac:dyDescent="0.25">
      <c r="A19" s="49"/>
      <c r="B19" s="48"/>
      <c r="C19" s="48"/>
    </row>
    <row r="20" spans="1:3" hidden="1" x14ac:dyDescent="0.25">
      <c r="A20" s="49"/>
      <c r="B20" s="48"/>
      <c r="C20" s="48"/>
    </row>
    <row r="21" spans="1:3" hidden="1" x14ac:dyDescent="0.25">
      <c r="A21" s="49"/>
      <c r="B21" s="48"/>
      <c r="C21" s="48"/>
    </row>
    <row r="22" spans="1:3" hidden="1" x14ac:dyDescent="0.25">
      <c r="A22" s="49"/>
      <c r="B22" s="48"/>
      <c r="C22" s="48"/>
    </row>
    <row r="23" spans="1:3" hidden="1" x14ac:dyDescent="0.25">
      <c r="A23" s="49"/>
      <c r="B23" s="48"/>
      <c r="C23" s="48"/>
    </row>
    <row r="24" spans="1:3" hidden="1" x14ac:dyDescent="0.25">
      <c r="A24" s="49"/>
      <c r="B24" s="48"/>
      <c r="C24" s="48"/>
    </row>
    <row r="25" spans="1:3" hidden="1" x14ac:dyDescent="0.25">
      <c r="A25" s="49"/>
      <c r="B25" s="48"/>
      <c r="C25" s="48"/>
    </row>
    <row r="26" spans="1:3" hidden="1" x14ac:dyDescent="0.25">
      <c r="A26" s="49"/>
      <c r="B26" s="48"/>
      <c r="C26" s="48"/>
    </row>
    <row r="27" spans="1:3" hidden="1" x14ac:dyDescent="0.25">
      <c r="A27" s="49"/>
      <c r="B27" s="48"/>
      <c r="C27" s="48"/>
    </row>
    <row r="28" spans="1:3" hidden="1" x14ac:dyDescent="0.25">
      <c r="A28" s="49"/>
      <c r="B28" s="48"/>
      <c r="C28" s="48"/>
    </row>
    <row r="29" spans="1:3" hidden="1" x14ac:dyDescent="0.25">
      <c r="A29" s="49"/>
      <c r="B29" s="48"/>
      <c r="C29" s="48"/>
    </row>
    <row r="30" spans="1:3" hidden="1" x14ac:dyDescent="0.25">
      <c r="A30" s="49"/>
      <c r="B30" s="48"/>
      <c r="C30" s="48"/>
    </row>
    <row r="31" spans="1:3" ht="15" hidden="1" customHeight="1" x14ac:dyDescent="0.25">
      <c r="A31" s="49"/>
      <c r="B31" s="48"/>
      <c r="C31" s="48"/>
    </row>
    <row r="32" spans="1:3" hidden="1" x14ac:dyDescent="0.25">
      <c r="A32" s="49"/>
      <c r="B32" s="48"/>
      <c r="C32" s="48"/>
    </row>
    <row r="33" spans="1:4" hidden="1" x14ac:dyDescent="0.25">
      <c r="A33" s="49"/>
      <c r="B33" s="48"/>
      <c r="C33" s="48"/>
    </row>
    <row r="34" spans="1:4" hidden="1" x14ac:dyDescent="0.25">
      <c r="A34" s="49"/>
      <c r="B34" s="48"/>
      <c r="C34" s="48"/>
    </row>
    <row r="35" spans="1:4" hidden="1" x14ac:dyDescent="0.25">
      <c r="A35" s="49"/>
      <c r="B35" s="48"/>
      <c r="C35" s="48"/>
    </row>
    <row r="36" spans="1:4" hidden="1" x14ac:dyDescent="0.25">
      <c r="A36" s="49"/>
      <c r="B36" s="48"/>
      <c r="C36" s="48"/>
    </row>
    <row r="37" spans="1:4" hidden="1" x14ac:dyDescent="0.25">
      <c r="A37" s="49"/>
      <c r="B37" s="48"/>
      <c r="C37" s="48"/>
    </row>
    <row r="38" spans="1:4" hidden="1" x14ac:dyDescent="0.25">
      <c r="A38" s="41"/>
      <c r="B38" s="48"/>
      <c r="C38" s="48"/>
    </row>
    <row r="39" spans="1:4" hidden="1" x14ac:dyDescent="0.25">
      <c r="A39" s="41"/>
      <c r="B39" s="48"/>
      <c r="C39" s="48"/>
    </row>
    <row r="40" spans="1:4" hidden="1" x14ac:dyDescent="0.25">
      <c r="A40" s="3"/>
      <c r="B40" s="48"/>
      <c r="C40" s="48"/>
    </row>
    <row r="41" spans="1:4" hidden="1" x14ac:dyDescent="0.25">
      <c r="A41" s="44"/>
      <c r="B41" s="51"/>
      <c r="C41" s="52"/>
    </row>
    <row r="42" spans="1:4" hidden="1" x14ac:dyDescent="0.25">
      <c r="A42" s="3"/>
      <c r="B42" s="3"/>
      <c r="C42" s="3"/>
      <c r="D42" s="3"/>
    </row>
    <row r="43" spans="1:4" hidden="1" x14ac:dyDescent="0.25">
      <c r="A43" s="10"/>
      <c r="B43" s="53"/>
      <c r="C43" s="54"/>
      <c r="D43" s="3"/>
    </row>
    <row r="44" spans="1:4" hidden="1" x14ac:dyDescent="0.25">
      <c r="A44" s="10"/>
      <c r="B44" s="53"/>
      <c r="C44" s="55"/>
      <c r="D44" s="3"/>
    </row>
    <row r="45" spans="1:4" hidden="1" x14ac:dyDescent="0.25">
      <c r="A45" s="152"/>
      <c r="B45" s="153"/>
      <c r="C45" s="3"/>
      <c r="D45" s="3"/>
    </row>
    <row r="46" spans="1:4" hidden="1" x14ac:dyDescent="0.25">
      <c r="A46" s="152"/>
      <c r="B46" s="153"/>
      <c r="C46" s="3"/>
      <c r="D46" s="3"/>
    </row>
    <row r="47" spans="1:4" ht="15" hidden="1" customHeight="1" x14ac:dyDescent="0.25">
      <c r="A47" s="43"/>
      <c r="B47" s="56"/>
      <c r="C47" s="3"/>
      <c r="D47" s="3"/>
    </row>
    <row r="48" spans="1:4" ht="15" hidden="1" customHeight="1" x14ac:dyDescent="0.25">
      <c r="A48" s="43"/>
      <c r="B48" s="56"/>
      <c r="C48" s="3"/>
      <c r="D48" s="3"/>
    </row>
    <row r="49" spans="1:4" hidden="1" x14ac:dyDescent="0.25">
      <c r="A49" s="43"/>
      <c r="B49" s="56"/>
      <c r="C49" s="3"/>
      <c r="D49" s="3"/>
    </row>
    <row r="50" spans="1:4" hidden="1" x14ac:dyDescent="0.25">
      <c r="A50" s="43"/>
      <c r="B50" s="56"/>
      <c r="C50" s="3"/>
      <c r="D50" s="3"/>
    </row>
    <row r="51" spans="1:4" hidden="1" x14ac:dyDescent="0.25">
      <c r="A51" s="10"/>
      <c r="B51" s="57"/>
      <c r="C51" s="3"/>
      <c r="D51" s="3"/>
    </row>
    <row r="52" spans="1:4" hidden="1" x14ac:dyDescent="0.25">
      <c r="A52" s="3"/>
      <c r="B52" s="3"/>
      <c r="C52" s="3"/>
      <c r="D52" s="3"/>
    </row>
    <row r="53" spans="1:4" hidden="1" x14ac:dyDescent="0.25">
      <c r="A53" s="3"/>
      <c r="B53" s="3"/>
      <c r="C53" s="3"/>
      <c r="D53" s="3"/>
    </row>
    <row r="54" spans="1:4" hidden="1" x14ac:dyDescent="0.25">
      <c r="A54" s="3"/>
      <c r="B54" s="3"/>
      <c r="C54" s="3"/>
      <c r="D54" s="3"/>
    </row>
    <row r="55" spans="1:4" hidden="1" x14ac:dyDescent="0.25">
      <c r="A55" s="3"/>
      <c r="B55" s="3"/>
      <c r="C55" s="3"/>
      <c r="D55" s="3"/>
    </row>
    <row r="56" spans="1:4" hidden="1" x14ac:dyDescent="0.25">
      <c r="A56" s="3"/>
      <c r="B56" s="3"/>
      <c r="C56" s="3"/>
      <c r="D56" s="3"/>
    </row>
    <row r="57" spans="1:4" hidden="1" x14ac:dyDescent="0.25">
      <c r="A57" s="3"/>
      <c r="B57" s="3"/>
      <c r="C57" s="3"/>
      <c r="D57" s="3"/>
    </row>
    <row r="58" spans="1:4" hidden="1" x14ac:dyDescent="0.25">
      <c r="A58" s="3"/>
      <c r="B58" s="3"/>
      <c r="C58" s="3"/>
      <c r="D58" s="3"/>
    </row>
    <row r="59" spans="1:4" hidden="1" x14ac:dyDescent="0.25">
      <c r="A59" s="3"/>
      <c r="B59" s="3"/>
      <c r="C59" s="3"/>
      <c r="D59" s="3"/>
    </row>
    <row r="60" spans="1:4" hidden="1" x14ac:dyDescent="0.25">
      <c r="A60" s="3"/>
      <c r="B60" s="3"/>
      <c r="C60" s="3"/>
      <c r="D60" s="3"/>
    </row>
    <row r="61" spans="1:4" hidden="1" x14ac:dyDescent="0.25"/>
  </sheetData>
  <mergeCells count="4">
    <mergeCell ref="A45:A46"/>
    <mergeCell ref="B45:B46"/>
    <mergeCell ref="D4:D5"/>
    <mergeCell ref="A3:C4"/>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A61"/>
  <sheetViews>
    <sheetView view="pageBreakPreview" zoomScaleNormal="85" zoomScaleSheetLayoutView="100" workbookViewId="0">
      <selection activeCell="B5" sqref="B5:B8"/>
    </sheetView>
  </sheetViews>
  <sheetFormatPr baseColWidth="10" defaultColWidth="0" defaultRowHeight="15" customHeight="1" zeroHeight="1" x14ac:dyDescent="0.25"/>
  <cols>
    <col min="1" max="1" width="42" style="1" customWidth="1"/>
    <col min="2" max="2" width="11.28515625" style="1" customWidth="1"/>
    <col min="3" max="239" width="11.42578125" style="1" hidden="1"/>
    <col min="240" max="240" width="11.42578125" style="1" hidden="1" customWidth="1"/>
    <col min="241" max="241" width="42" style="1" hidden="1" customWidth="1"/>
    <col min="242" max="242" width="13.7109375" style="1" hidden="1" customWidth="1"/>
    <col min="243" max="243" width="12.28515625" style="1" hidden="1" customWidth="1"/>
    <col min="244" max="244" width="3.42578125" style="1" hidden="1" customWidth="1"/>
    <col min="245" max="245" width="13.5703125" style="1" hidden="1" customWidth="1"/>
    <col min="246" max="246" width="13.140625" style="1" hidden="1" customWidth="1"/>
    <col min="247" max="247" width="14.140625" style="1" hidden="1" customWidth="1"/>
    <col min="248" max="248" width="13.140625" style="1" hidden="1" customWidth="1"/>
    <col min="249" max="250" width="2.7109375" style="1" hidden="1" customWidth="1"/>
    <col min="251" max="251" width="13.5703125" style="1" hidden="1" customWidth="1"/>
    <col min="252" max="254" width="17.28515625" style="1" hidden="1" customWidth="1"/>
    <col min="255" max="255" width="3.42578125" style="1" hidden="1" customWidth="1"/>
    <col min="256" max="256" width="42" style="1" hidden="1" customWidth="1"/>
    <col min="257" max="257" width="11.28515625" style="1" hidden="1" customWidth="1"/>
    <col min="258" max="258" width="11.42578125" style="1" hidden="1" customWidth="1"/>
    <col min="259" max="495" width="11.42578125" style="1" hidden="1"/>
    <col min="496" max="496" width="11.42578125" style="1" hidden="1" customWidth="1"/>
    <col min="497" max="497" width="42" style="1" hidden="1" customWidth="1"/>
    <col min="498" max="498" width="13.7109375" style="1" hidden="1" customWidth="1"/>
    <col min="499" max="499" width="12.28515625" style="1" hidden="1" customWidth="1"/>
    <col min="500" max="500" width="3.42578125" style="1" hidden="1" customWidth="1"/>
    <col min="501" max="501" width="13.5703125" style="1" hidden="1" customWidth="1"/>
    <col min="502" max="502" width="13.140625" style="1" hidden="1" customWidth="1"/>
    <col min="503" max="503" width="14.140625" style="1" hidden="1" customWidth="1"/>
    <col min="504" max="504" width="13.140625" style="1" hidden="1" customWidth="1"/>
    <col min="505" max="506" width="2.7109375" style="1" hidden="1" customWidth="1"/>
    <col min="507" max="507" width="13.5703125" style="1" hidden="1" customWidth="1"/>
    <col min="508" max="510" width="17.28515625" style="1" hidden="1" customWidth="1"/>
    <col min="511" max="511" width="3.42578125" style="1" hidden="1" customWidth="1"/>
    <col min="512" max="512" width="42" style="1" hidden="1" customWidth="1"/>
    <col min="513" max="513" width="11.28515625" style="1" hidden="1" customWidth="1"/>
    <col min="514" max="514" width="11.42578125" style="1" hidden="1" customWidth="1"/>
    <col min="515" max="751" width="11.42578125" style="1" hidden="1"/>
    <col min="752" max="752" width="11.42578125" style="1" hidden="1" customWidth="1"/>
    <col min="753" max="753" width="42" style="1" hidden="1" customWidth="1"/>
    <col min="754" max="754" width="13.7109375" style="1" hidden="1" customWidth="1"/>
    <col min="755" max="755" width="12.28515625" style="1" hidden="1" customWidth="1"/>
    <col min="756" max="756" width="3.42578125" style="1" hidden="1" customWidth="1"/>
    <col min="757" max="757" width="13.5703125" style="1" hidden="1" customWidth="1"/>
    <col min="758" max="758" width="13.140625" style="1" hidden="1" customWidth="1"/>
    <col min="759" max="759" width="14.140625" style="1" hidden="1" customWidth="1"/>
    <col min="760" max="760" width="13.140625" style="1" hidden="1" customWidth="1"/>
    <col min="761" max="762" width="2.7109375" style="1" hidden="1" customWidth="1"/>
    <col min="763" max="763" width="13.5703125" style="1" hidden="1" customWidth="1"/>
    <col min="764" max="766" width="17.28515625" style="1" hidden="1" customWidth="1"/>
    <col min="767" max="767" width="3.42578125" style="1" hidden="1" customWidth="1"/>
    <col min="768" max="768" width="42" style="1" hidden="1" customWidth="1"/>
    <col min="769" max="769" width="11.28515625" style="1" hidden="1" customWidth="1"/>
    <col min="770" max="770" width="11.42578125" style="1" hidden="1" customWidth="1"/>
    <col min="771" max="1007" width="11.42578125" style="1" hidden="1"/>
    <col min="1008" max="1008" width="11.42578125" style="1" hidden="1" customWidth="1"/>
    <col min="1009" max="1009" width="42" style="1" hidden="1" customWidth="1"/>
    <col min="1010" max="1010" width="13.7109375" style="1" hidden="1" customWidth="1"/>
    <col min="1011" max="1011" width="12.28515625" style="1" hidden="1" customWidth="1"/>
    <col min="1012" max="1012" width="3.42578125" style="1" hidden="1" customWidth="1"/>
    <col min="1013" max="1013" width="13.5703125" style="1" hidden="1" customWidth="1"/>
    <col min="1014" max="1014" width="13.140625" style="1" hidden="1" customWidth="1"/>
    <col min="1015" max="1015" width="14.140625" style="1" hidden="1" customWidth="1"/>
    <col min="1016" max="1016" width="13.140625" style="1" hidden="1" customWidth="1"/>
    <col min="1017" max="1018" width="2.7109375" style="1" hidden="1" customWidth="1"/>
    <col min="1019" max="1019" width="13.5703125" style="1" hidden="1" customWidth="1"/>
    <col min="1020" max="1022" width="17.28515625" style="1" hidden="1" customWidth="1"/>
    <col min="1023" max="1023" width="3.42578125" style="1" hidden="1" customWidth="1"/>
    <col min="1024" max="1024" width="42" style="1" hidden="1" customWidth="1"/>
    <col min="1025" max="1025" width="11.28515625" style="1" hidden="1" customWidth="1"/>
    <col min="1026" max="1026" width="11.42578125" style="1" hidden="1" customWidth="1"/>
    <col min="1027" max="1263" width="11.42578125" style="1" hidden="1"/>
    <col min="1264" max="1264" width="11.42578125" style="1" hidden="1" customWidth="1"/>
    <col min="1265" max="1265" width="42" style="1" hidden="1" customWidth="1"/>
    <col min="1266" max="1266" width="13.7109375" style="1" hidden="1" customWidth="1"/>
    <col min="1267" max="1267" width="12.28515625" style="1" hidden="1" customWidth="1"/>
    <col min="1268" max="1268" width="3.42578125" style="1" hidden="1" customWidth="1"/>
    <col min="1269" max="1269" width="13.5703125" style="1" hidden="1" customWidth="1"/>
    <col min="1270" max="1270" width="13.140625" style="1" hidden="1" customWidth="1"/>
    <col min="1271" max="1271" width="14.140625" style="1" hidden="1" customWidth="1"/>
    <col min="1272" max="1272" width="13.140625" style="1" hidden="1" customWidth="1"/>
    <col min="1273" max="1274" width="2.7109375" style="1" hidden="1" customWidth="1"/>
    <col min="1275" max="1275" width="13.5703125" style="1" hidden="1" customWidth="1"/>
    <col min="1276" max="1278" width="17.28515625" style="1" hidden="1" customWidth="1"/>
    <col min="1279" max="1279" width="3.42578125" style="1" hidden="1" customWidth="1"/>
    <col min="1280" max="1280" width="42" style="1" hidden="1" customWidth="1"/>
    <col min="1281" max="1281" width="11.28515625" style="1" hidden="1" customWidth="1"/>
    <col min="1282" max="1282" width="11.42578125" style="1" hidden="1" customWidth="1"/>
    <col min="1283" max="1519" width="11.42578125" style="1" hidden="1"/>
    <col min="1520" max="1520" width="11.42578125" style="1" hidden="1" customWidth="1"/>
    <col min="1521" max="1521" width="42" style="1" hidden="1" customWidth="1"/>
    <col min="1522" max="1522" width="13.7109375" style="1" hidden="1" customWidth="1"/>
    <col min="1523" max="1523" width="12.28515625" style="1" hidden="1" customWidth="1"/>
    <col min="1524" max="1524" width="3.42578125" style="1" hidden="1" customWidth="1"/>
    <col min="1525" max="1525" width="13.5703125" style="1" hidden="1" customWidth="1"/>
    <col min="1526" max="1526" width="13.140625" style="1" hidden="1" customWidth="1"/>
    <col min="1527" max="1527" width="14.140625" style="1" hidden="1" customWidth="1"/>
    <col min="1528" max="1528" width="13.140625" style="1" hidden="1" customWidth="1"/>
    <col min="1529" max="1530" width="2.7109375" style="1" hidden="1" customWidth="1"/>
    <col min="1531" max="1531" width="13.5703125" style="1" hidden="1" customWidth="1"/>
    <col min="1532" max="1534" width="17.28515625" style="1" hidden="1" customWidth="1"/>
    <col min="1535" max="1535" width="3.42578125" style="1" hidden="1" customWidth="1"/>
    <col min="1536" max="1536" width="42" style="1" hidden="1" customWidth="1"/>
    <col min="1537" max="1537" width="11.28515625" style="1" hidden="1" customWidth="1"/>
    <col min="1538" max="1538" width="11.42578125" style="1" hidden="1" customWidth="1"/>
    <col min="1539" max="1775" width="11.42578125" style="1" hidden="1"/>
    <col min="1776" max="1776" width="11.42578125" style="1" hidden="1" customWidth="1"/>
    <col min="1777" max="1777" width="42" style="1" hidden="1" customWidth="1"/>
    <col min="1778" max="1778" width="13.7109375" style="1" hidden="1" customWidth="1"/>
    <col min="1779" max="1779" width="12.28515625" style="1" hidden="1" customWidth="1"/>
    <col min="1780" max="1780" width="3.42578125" style="1" hidden="1" customWidth="1"/>
    <col min="1781" max="1781" width="13.5703125" style="1" hidden="1" customWidth="1"/>
    <col min="1782" max="1782" width="13.140625" style="1" hidden="1" customWidth="1"/>
    <col min="1783" max="1783" width="14.140625" style="1" hidden="1" customWidth="1"/>
    <col min="1784" max="1784" width="13.140625" style="1" hidden="1" customWidth="1"/>
    <col min="1785" max="1786" width="2.7109375" style="1" hidden="1" customWidth="1"/>
    <col min="1787" max="1787" width="13.5703125" style="1" hidden="1" customWidth="1"/>
    <col min="1788" max="1790" width="17.28515625" style="1" hidden="1" customWidth="1"/>
    <col min="1791" max="1791" width="3.42578125" style="1" hidden="1" customWidth="1"/>
    <col min="1792" max="1792" width="42" style="1" hidden="1" customWidth="1"/>
    <col min="1793" max="1793" width="11.28515625" style="1" hidden="1" customWidth="1"/>
    <col min="1794" max="1794" width="11.42578125" style="1" hidden="1" customWidth="1"/>
    <col min="1795" max="2031" width="11.42578125" style="1" hidden="1"/>
    <col min="2032" max="2032" width="11.42578125" style="1" hidden="1" customWidth="1"/>
    <col min="2033" max="2033" width="42" style="1" hidden="1" customWidth="1"/>
    <col min="2034" max="2034" width="13.7109375" style="1" hidden="1" customWidth="1"/>
    <col min="2035" max="2035" width="12.28515625" style="1" hidden="1" customWidth="1"/>
    <col min="2036" max="2036" width="3.42578125" style="1" hidden="1" customWidth="1"/>
    <col min="2037" max="2037" width="13.5703125" style="1" hidden="1" customWidth="1"/>
    <col min="2038" max="2038" width="13.140625" style="1" hidden="1" customWidth="1"/>
    <col min="2039" max="2039" width="14.140625" style="1" hidden="1" customWidth="1"/>
    <col min="2040" max="2040" width="13.140625" style="1" hidden="1" customWidth="1"/>
    <col min="2041" max="2042" width="2.7109375" style="1" hidden="1" customWidth="1"/>
    <col min="2043" max="2043" width="13.5703125" style="1" hidden="1" customWidth="1"/>
    <col min="2044" max="2046" width="17.28515625" style="1" hidden="1" customWidth="1"/>
    <col min="2047" max="2047" width="3.42578125" style="1" hidden="1" customWidth="1"/>
    <col min="2048" max="2048" width="42" style="1" hidden="1" customWidth="1"/>
    <col min="2049" max="2049" width="11.28515625" style="1" hidden="1" customWidth="1"/>
    <col min="2050" max="2050" width="11.42578125" style="1" hidden="1" customWidth="1"/>
    <col min="2051" max="2287" width="11.42578125" style="1" hidden="1"/>
    <col min="2288" max="2288" width="11.42578125" style="1" hidden="1" customWidth="1"/>
    <col min="2289" max="2289" width="42" style="1" hidden="1" customWidth="1"/>
    <col min="2290" max="2290" width="13.7109375" style="1" hidden="1" customWidth="1"/>
    <col min="2291" max="2291" width="12.28515625" style="1" hidden="1" customWidth="1"/>
    <col min="2292" max="2292" width="3.42578125" style="1" hidden="1" customWidth="1"/>
    <col min="2293" max="2293" width="13.5703125" style="1" hidden="1" customWidth="1"/>
    <col min="2294" max="2294" width="13.140625" style="1" hidden="1" customWidth="1"/>
    <col min="2295" max="2295" width="14.140625" style="1" hidden="1" customWidth="1"/>
    <col min="2296" max="2296" width="13.140625" style="1" hidden="1" customWidth="1"/>
    <col min="2297" max="2298" width="2.7109375" style="1" hidden="1" customWidth="1"/>
    <col min="2299" max="2299" width="13.5703125" style="1" hidden="1" customWidth="1"/>
    <col min="2300" max="2302" width="17.28515625" style="1" hidden="1" customWidth="1"/>
    <col min="2303" max="2303" width="3.42578125" style="1" hidden="1" customWidth="1"/>
    <col min="2304" max="2304" width="42" style="1" hidden="1" customWidth="1"/>
    <col min="2305" max="2305" width="11.28515625" style="1" hidden="1" customWidth="1"/>
    <col min="2306" max="2306" width="11.42578125" style="1" hidden="1" customWidth="1"/>
    <col min="2307" max="2543" width="11.42578125" style="1" hidden="1"/>
    <col min="2544" max="2544" width="11.42578125" style="1" hidden="1" customWidth="1"/>
    <col min="2545" max="2545" width="42" style="1" hidden="1" customWidth="1"/>
    <col min="2546" max="2546" width="13.7109375" style="1" hidden="1" customWidth="1"/>
    <col min="2547" max="2547" width="12.28515625" style="1" hidden="1" customWidth="1"/>
    <col min="2548" max="2548" width="3.42578125" style="1" hidden="1" customWidth="1"/>
    <col min="2549" max="2549" width="13.5703125" style="1" hidden="1" customWidth="1"/>
    <col min="2550" max="2550" width="13.140625" style="1" hidden="1" customWidth="1"/>
    <col min="2551" max="2551" width="14.140625" style="1" hidden="1" customWidth="1"/>
    <col min="2552" max="2552" width="13.140625" style="1" hidden="1" customWidth="1"/>
    <col min="2553" max="2554" width="2.7109375" style="1" hidden="1" customWidth="1"/>
    <col min="2555" max="2555" width="13.5703125" style="1" hidden="1" customWidth="1"/>
    <col min="2556" max="2558" width="17.28515625" style="1" hidden="1" customWidth="1"/>
    <col min="2559" max="2559" width="3.42578125" style="1" hidden="1" customWidth="1"/>
    <col min="2560" max="2560" width="42" style="1" hidden="1" customWidth="1"/>
    <col min="2561" max="2561" width="11.28515625" style="1" hidden="1" customWidth="1"/>
    <col min="2562" max="2562" width="11.42578125" style="1" hidden="1" customWidth="1"/>
    <col min="2563" max="2799" width="11.42578125" style="1" hidden="1"/>
    <col min="2800" max="2800" width="11.42578125" style="1" hidden="1" customWidth="1"/>
    <col min="2801" max="2801" width="42" style="1" hidden="1" customWidth="1"/>
    <col min="2802" max="2802" width="13.7109375" style="1" hidden="1" customWidth="1"/>
    <col min="2803" max="2803" width="12.28515625" style="1" hidden="1" customWidth="1"/>
    <col min="2804" max="2804" width="3.42578125" style="1" hidden="1" customWidth="1"/>
    <col min="2805" max="2805" width="13.5703125" style="1" hidden="1" customWidth="1"/>
    <col min="2806" max="2806" width="13.140625" style="1" hidden="1" customWidth="1"/>
    <col min="2807" max="2807" width="14.140625" style="1" hidden="1" customWidth="1"/>
    <col min="2808" max="2808" width="13.140625" style="1" hidden="1" customWidth="1"/>
    <col min="2809" max="2810" width="2.7109375" style="1" hidden="1" customWidth="1"/>
    <col min="2811" max="2811" width="13.5703125" style="1" hidden="1" customWidth="1"/>
    <col min="2812" max="2814" width="17.28515625" style="1" hidden="1" customWidth="1"/>
    <col min="2815" max="2815" width="3.42578125" style="1" hidden="1" customWidth="1"/>
    <col min="2816" max="2816" width="42" style="1" hidden="1" customWidth="1"/>
    <col min="2817" max="2817" width="11.28515625" style="1" hidden="1" customWidth="1"/>
    <col min="2818" max="2818" width="11.42578125" style="1" hidden="1" customWidth="1"/>
    <col min="2819" max="3055" width="11.42578125" style="1" hidden="1"/>
    <col min="3056" max="3056" width="11.42578125" style="1" hidden="1" customWidth="1"/>
    <col min="3057" max="3057" width="42" style="1" hidden="1" customWidth="1"/>
    <col min="3058" max="3058" width="13.7109375" style="1" hidden="1" customWidth="1"/>
    <col min="3059" max="3059" width="12.28515625" style="1" hidden="1" customWidth="1"/>
    <col min="3060" max="3060" width="3.42578125" style="1" hidden="1" customWidth="1"/>
    <col min="3061" max="3061" width="13.5703125" style="1" hidden="1" customWidth="1"/>
    <col min="3062" max="3062" width="13.140625" style="1" hidden="1" customWidth="1"/>
    <col min="3063" max="3063" width="14.140625" style="1" hidden="1" customWidth="1"/>
    <col min="3064" max="3064" width="13.140625" style="1" hidden="1" customWidth="1"/>
    <col min="3065" max="3066" width="2.7109375" style="1" hidden="1" customWidth="1"/>
    <col min="3067" max="3067" width="13.5703125" style="1" hidden="1" customWidth="1"/>
    <col min="3068" max="3070" width="17.28515625" style="1" hidden="1" customWidth="1"/>
    <col min="3071" max="3071" width="3.42578125" style="1" hidden="1" customWidth="1"/>
    <col min="3072" max="3072" width="42" style="1" hidden="1" customWidth="1"/>
    <col min="3073" max="3073" width="11.28515625" style="1" hidden="1" customWidth="1"/>
    <col min="3074" max="3074" width="11.42578125" style="1" hidden="1" customWidth="1"/>
    <col min="3075" max="3311" width="11.42578125" style="1" hidden="1"/>
    <col min="3312" max="3312" width="11.42578125" style="1" hidden="1" customWidth="1"/>
    <col min="3313" max="3313" width="42" style="1" hidden="1" customWidth="1"/>
    <col min="3314" max="3314" width="13.7109375" style="1" hidden="1" customWidth="1"/>
    <col min="3315" max="3315" width="12.28515625" style="1" hidden="1" customWidth="1"/>
    <col min="3316" max="3316" width="3.42578125" style="1" hidden="1" customWidth="1"/>
    <col min="3317" max="3317" width="13.5703125" style="1" hidden="1" customWidth="1"/>
    <col min="3318" max="3318" width="13.140625" style="1" hidden="1" customWidth="1"/>
    <col min="3319" max="3319" width="14.140625" style="1" hidden="1" customWidth="1"/>
    <col min="3320" max="3320" width="13.140625" style="1" hidden="1" customWidth="1"/>
    <col min="3321" max="3322" width="2.7109375" style="1" hidden="1" customWidth="1"/>
    <col min="3323" max="3323" width="13.5703125" style="1" hidden="1" customWidth="1"/>
    <col min="3324" max="3326" width="17.28515625" style="1" hidden="1" customWidth="1"/>
    <col min="3327" max="3327" width="3.42578125" style="1" hidden="1" customWidth="1"/>
    <col min="3328" max="3328" width="42" style="1" hidden="1" customWidth="1"/>
    <col min="3329" max="3329" width="11.28515625" style="1" hidden="1" customWidth="1"/>
    <col min="3330" max="3330" width="11.42578125" style="1" hidden="1" customWidth="1"/>
    <col min="3331" max="3567" width="11.42578125" style="1" hidden="1"/>
    <col min="3568" max="3568" width="11.42578125" style="1" hidden="1" customWidth="1"/>
    <col min="3569" max="3569" width="42" style="1" hidden="1" customWidth="1"/>
    <col min="3570" max="3570" width="13.7109375" style="1" hidden="1" customWidth="1"/>
    <col min="3571" max="3571" width="12.28515625" style="1" hidden="1" customWidth="1"/>
    <col min="3572" max="3572" width="3.42578125" style="1" hidden="1" customWidth="1"/>
    <col min="3573" max="3573" width="13.5703125" style="1" hidden="1" customWidth="1"/>
    <col min="3574" max="3574" width="13.140625" style="1" hidden="1" customWidth="1"/>
    <col min="3575" max="3575" width="14.140625" style="1" hidden="1" customWidth="1"/>
    <col min="3576" max="3576" width="13.140625" style="1" hidden="1" customWidth="1"/>
    <col min="3577" max="3578" width="2.7109375" style="1" hidden="1" customWidth="1"/>
    <col min="3579" max="3579" width="13.5703125" style="1" hidden="1" customWidth="1"/>
    <col min="3580" max="3582" width="17.28515625" style="1" hidden="1" customWidth="1"/>
    <col min="3583" max="3583" width="3.42578125" style="1" hidden="1" customWidth="1"/>
    <col min="3584" max="3584" width="42" style="1" hidden="1" customWidth="1"/>
    <col min="3585" max="3585" width="11.28515625" style="1" hidden="1" customWidth="1"/>
    <col min="3586" max="3586" width="11.42578125" style="1" hidden="1" customWidth="1"/>
    <col min="3587" max="3823" width="11.42578125" style="1" hidden="1"/>
    <col min="3824" max="3824" width="11.42578125" style="1" hidden="1" customWidth="1"/>
    <col min="3825" max="3825" width="42" style="1" hidden="1" customWidth="1"/>
    <col min="3826" max="3826" width="13.7109375" style="1" hidden="1" customWidth="1"/>
    <col min="3827" max="3827" width="12.28515625" style="1" hidden="1" customWidth="1"/>
    <col min="3828" max="3828" width="3.42578125" style="1" hidden="1" customWidth="1"/>
    <col min="3829" max="3829" width="13.5703125" style="1" hidden="1" customWidth="1"/>
    <col min="3830" max="3830" width="13.140625" style="1" hidden="1" customWidth="1"/>
    <col min="3831" max="3831" width="14.140625" style="1" hidden="1" customWidth="1"/>
    <col min="3832" max="3832" width="13.140625" style="1" hidden="1" customWidth="1"/>
    <col min="3833" max="3834" width="2.7109375" style="1" hidden="1" customWidth="1"/>
    <col min="3835" max="3835" width="13.5703125" style="1" hidden="1" customWidth="1"/>
    <col min="3836" max="3838" width="17.28515625" style="1" hidden="1" customWidth="1"/>
    <col min="3839" max="3839" width="3.42578125" style="1" hidden="1" customWidth="1"/>
    <col min="3840" max="3840" width="42" style="1" hidden="1" customWidth="1"/>
    <col min="3841" max="3841" width="11.28515625" style="1" hidden="1" customWidth="1"/>
    <col min="3842" max="3842" width="11.42578125" style="1" hidden="1" customWidth="1"/>
    <col min="3843" max="4079" width="11.42578125" style="1" hidden="1"/>
    <col min="4080" max="4080" width="11.42578125" style="1" hidden="1" customWidth="1"/>
    <col min="4081" max="4081" width="42" style="1" hidden="1" customWidth="1"/>
    <col min="4082" max="4082" width="13.7109375" style="1" hidden="1" customWidth="1"/>
    <col min="4083" max="4083" width="12.28515625" style="1" hidden="1" customWidth="1"/>
    <col min="4084" max="4084" width="3.42578125" style="1" hidden="1" customWidth="1"/>
    <col min="4085" max="4085" width="13.5703125" style="1" hidden="1" customWidth="1"/>
    <col min="4086" max="4086" width="13.140625" style="1" hidden="1" customWidth="1"/>
    <col min="4087" max="4087" width="14.140625" style="1" hidden="1" customWidth="1"/>
    <col min="4088" max="4088" width="13.140625" style="1" hidden="1" customWidth="1"/>
    <col min="4089" max="4090" width="2.7109375" style="1" hidden="1" customWidth="1"/>
    <col min="4091" max="4091" width="13.5703125" style="1" hidden="1" customWidth="1"/>
    <col min="4092" max="4094" width="17.28515625" style="1" hidden="1" customWidth="1"/>
    <col min="4095" max="4095" width="3.42578125" style="1" hidden="1" customWidth="1"/>
    <col min="4096" max="4096" width="42" style="1" hidden="1" customWidth="1"/>
    <col min="4097" max="4097" width="11.28515625" style="1" hidden="1" customWidth="1"/>
    <col min="4098" max="4098" width="11.42578125" style="1" hidden="1" customWidth="1"/>
    <col min="4099" max="4335" width="11.42578125" style="1" hidden="1"/>
    <col min="4336" max="4336" width="11.42578125" style="1" hidden="1" customWidth="1"/>
    <col min="4337" max="4337" width="42" style="1" hidden="1" customWidth="1"/>
    <col min="4338" max="4338" width="13.7109375" style="1" hidden="1" customWidth="1"/>
    <col min="4339" max="4339" width="12.28515625" style="1" hidden="1" customWidth="1"/>
    <col min="4340" max="4340" width="3.42578125" style="1" hidden="1" customWidth="1"/>
    <col min="4341" max="4341" width="13.5703125" style="1" hidden="1" customWidth="1"/>
    <col min="4342" max="4342" width="13.140625" style="1" hidden="1" customWidth="1"/>
    <col min="4343" max="4343" width="14.140625" style="1" hidden="1" customWidth="1"/>
    <col min="4344" max="4344" width="13.140625" style="1" hidden="1" customWidth="1"/>
    <col min="4345" max="4346" width="2.7109375" style="1" hidden="1" customWidth="1"/>
    <col min="4347" max="4347" width="13.5703125" style="1" hidden="1" customWidth="1"/>
    <col min="4348" max="4350" width="17.28515625" style="1" hidden="1" customWidth="1"/>
    <col min="4351" max="4351" width="3.42578125" style="1" hidden="1" customWidth="1"/>
    <col min="4352" max="4352" width="42" style="1" hidden="1" customWidth="1"/>
    <col min="4353" max="4353" width="11.28515625" style="1" hidden="1" customWidth="1"/>
    <col min="4354" max="4354" width="11.42578125" style="1" hidden="1" customWidth="1"/>
    <col min="4355" max="4591" width="11.42578125" style="1" hidden="1"/>
    <col min="4592" max="4592" width="11.42578125" style="1" hidden="1" customWidth="1"/>
    <col min="4593" max="4593" width="42" style="1" hidden="1" customWidth="1"/>
    <col min="4594" max="4594" width="13.7109375" style="1" hidden="1" customWidth="1"/>
    <col min="4595" max="4595" width="12.28515625" style="1" hidden="1" customWidth="1"/>
    <col min="4596" max="4596" width="3.42578125" style="1" hidden="1" customWidth="1"/>
    <col min="4597" max="4597" width="13.5703125" style="1" hidden="1" customWidth="1"/>
    <col min="4598" max="4598" width="13.140625" style="1" hidden="1" customWidth="1"/>
    <col min="4599" max="4599" width="14.140625" style="1" hidden="1" customWidth="1"/>
    <col min="4600" max="4600" width="13.140625" style="1" hidden="1" customWidth="1"/>
    <col min="4601" max="4602" width="2.7109375" style="1" hidden="1" customWidth="1"/>
    <col min="4603" max="4603" width="13.5703125" style="1" hidden="1" customWidth="1"/>
    <col min="4604" max="4606" width="17.28515625" style="1" hidden="1" customWidth="1"/>
    <col min="4607" max="4607" width="3.42578125" style="1" hidden="1" customWidth="1"/>
    <col min="4608" max="4608" width="42" style="1" hidden="1" customWidth="1"/>
    <col min="4609" max="4609" width="11.28515625" style="1" hidden="1" customWidth="1"/>
    <col min="4610" max="4610" width="11.42578125" style="1" hidden="1" customWidth="1"/>
    <col min="4611" max="4847" width="11.42578125" style="1" hidden="1"/>
    <col min="4848" max="4848" width="11.42578125" style="1" hidden="1" customWidth="1"/>
    <col min="4849" max="4849" width="42" style="1" hidden="1" customWidth="1"/>
    <col min="4850" max="4850" width="13.7109375" style="1" hidden="1" customWidth="1"/>
    <col min="4851" max="4851" width="12.28515625" style="1" hidden="1" customWidth="1"/>
    <col min="4852" max="4852" width="3.42578125" style="1" hidden="1" customWidth="1"/>
    <col min="4853" max="4853" width="13.5703125" style="1" hidden="1" customWidth="1"/>
    <col min="4854" max="4854" width="13.140625" style="1" hidden="1" customWidth="1"/>
    <col min="4855" max="4855" width="14.140625" style="1" hidden="1" customWidth="1"/>
    <col min="4856" max="4856" width="13.140625" style="1" hidden="1" customWidth="1"/>
    <col min="4857" max="4858" width="2.7109375" style="1" hidden="1" customWidth="1"/>
    <col min="4859" max="4859" width="13.5703125" style="1" hidden="1" customWidth="1"/>
    <col min="4860" max="4862" width="17.28515625" style="1" hidden="1" customWidth="1"/>
    <col min="4863" max="4863" width="3.42578125" style="1" hidden="1" customWidth="1"/>
    <col min="4864" max="4864" width="42" style="1" hidden="1" customWidth="1"/>
    <col min="4865" max="4865" width="11.28515625" style="1" hidden="1" customWidth="1"/>
    <col min="4866" max="4866" width="11.42578125" style="1" hidden="1" customWidth="1"/>
    <col min="4867" max="5103" width="11.42578125" style="1" hidden="1"/>
    <col min="5104" max="5104" width="11.42578125" style="1" hidden="1" customWidth="1"/>
    <col min="5105" max="5105" width="42" style="1" hidden="1" customWidth="1"/>
    <col min="5106" max="5106" width="13.7109375" style="1" hidden="1" customWidth="1"/>
    <col min="5107" max="5107" width="12.28515625" style="1" hidden="1" customWidth="1"/>
    <col min="5108" max="5108" width="3.42578125" style="1" hidden="1" customWidth="1"/>
    <col min="5109" max="5109" width="13.5703125" style="1" hidden="1" customWidth="1"/>
    <col min="5110" max="5110" width="13.140625" style="1" hidden="1" customWidth="1"/>
    <col min="5111" max="5111" width="14.140625" style="1" hidden="1" customWidth="1"/>
    <col min="5112" max="5112" width="13.140625" style="1" hidden="1" customWidth="1"/>
    <col min="5113" max="5114" width="2.7109375" style="1" hidden="1" customWidth="1"/>
    <col min="5115" max="5115" width="13.5703125" style="1" hidden="1" customWidth="1"/>
    <col min="5116" max="5118" width="17.28515625" style="1" hidden="1" customWidth="1"/>
    <col min="5119" max="5119" width="3.42578125" style="1" hidden="1" customWidth="1"/>
    <col min="5120" max="5120" width="42" style="1" hidden="1" customWidth="1"/>
    <col min="5121" max="5121" width="11.28515625" style="1" hidden="1" customWidth="1"/>
    <col min="5122" max="5122" width="11.42578125" style="1" hidden="1" customWidth="1"/>
    <col min="5123" max="5359" width="11.42578125" style="1" hidden="1"/>
    <col min="5360" max="5360" width="11.42578125" style="1" hidden="1" customWidth="1"/>
    <col min="5361" max="5361" width="42" style="1" hidden="1" customWidth="1"/>
    <col min="5362" max="5362" width="13.7109375" style="1" hidden="1" customWidth="1"/>
    <col min="5363" max="5363" width="12.28515625" style="1" hidden="1" customWidth="1"/>
    <col min="5364" max="5364" width="3.42578125" style="1" hidden="1" customWidth="1"/>
    <col min="5365" max="5365" width="13.5703125" style="1" hidden="1" customWidth="1"/>
    <col min="5366" max="5366" width="13.140625" style="1" hidden="1" customWidth="1"/>
    <col min="5367" max="5367" width="14.140625" style="1" hidden="1" customWidth="1"/>
    <col min="5368" max="5368" width="13.140625" style="1" hidden="1" customWidth="1"/>
    <col min="5369" max="5370" width="2.7109375" style="1" hidden="1" customWidth="1"/>
    <col min="5371" max="5371" width="13.5703125" style="1" hidden="1" customWidth="1"/>
    <col min="5372" max="5374" width="17.28515625" style="1" hidden="1" customWidth="1"/>
    <col min="5375" max="5375" width="3.42578125" style="1" hidden="1" customWidth="1"/>
    <col min="5376" max="5376" width="42" style="1" hidden="1" customWidth="1"/>
    <col min="5377" max="5377" width="11.28515625" style="1" hidden="1" customWidth="1"/>
    <col min="5378" max="5378" width="11.42578125" style="1" hidden="1" customWidth="1"/>
    <col min="5379" max="5615" width="11.42578125" style="1" hidden="1"/>
    <col min="5616" max="5616" width="11.42578125" style="1" hidden="1" customWidth="1"/>
    <col min="5617" max="5617" width="42" style="1" hidden="1" customWidth="1"/>
    <col min="5618" max="5618" width="13.7109375" style="1" hidden="1" customWidth="1"/>
    <col min="5619" max="5619" width="12.28515625" style="1" hidden="1" customWidth="1"/>
    <col min="5620" max="5620" width="3.42578125" style="1" hidden="1" customWidth="1"/>
    <col min="5621" max="5621" width="13.5703125" style="1" hidden="1" customWidth="1"/>
    <col min="5622" max="5622" width="13.140625" style="1" hidden="1" customWidth="1"/>
    <col min="5623" max="5623" width="14.140625" style="1" hidden="1" customWidth="1"/>
    <col min="5624" max="5624" width="13.140625" style="1" hidden="1" customWidth="1"/>
    <col min="5625" max="5626" width="2.7109375" style="1" hidden="1" customWidth="1"/>
    <col min="5627" max="5627" width="13.5703125" style="1" hidden="1" customWidth="1"/>
    <col min="5628" max="5630" width="17.28515625" style="1" hidden="1" customWidth="1"/>
    <col min="5631" max="5631" width="3.42578125" style="1" hidden="1" customWidth="1"/>
    <col min="5632" max="5632" width="42" style="1" hidden="1" customWidth="1"/>
    <col min="5633" max="5633" width="11.28515625" style="1" hidden="1" customWidth="1"/>
    <col min="5634" max="5634" width="11.42578125" style="1" hidden="1" customWidth="1"/>
    <col min="5635" max="5871" width="11.42578125" style="1" hidden="1"/>
    <col min="5872" max="5872" width="11.42578125" style="1" hidden="1" customWidth="1"/>
    <col min="5873" max="5873" width="42" style="1" hidden="1" customWidth="1"/>
    <col min="5874" max="5874" width="13.7109375" style="1" hidden="1" customWidth="1"/>
    <col min="5875" max="5875" width="12.28515625" style="1" hidden="1" customWidth="1"/>
    <col min="5876" max="5876" width="3.42578125" style="1" hidden="1" customWidth="1"/>
    <col min="5877" max="5877" width="13.5703125" style="1" hidden="1" customWidth="1"/>
    <col min="5878" max="5878" width="13.140625" style="1" hidden="1" customWidth="1"/>
    <col min="5879" max="5879" width="14.140625" style="1" hidden="1" customWidth="1"/>
    <col min="5880" max="5880" width="13.140625" style="1" hidden="1" customWidth="1"/>
    <col min="5881" max="5882" width="2.7109375" style="1" hidden="1" customWidth="1"/>
    <col min="5883" max="5883" width="13.5703125" style="1" hidden="1" customWidth="1"/>
    <col min="5884" max="5886" width="17.28515625" style="1" hidden="1" customWidth="1"/>
    <col min="5887" max="5887" width="3.42578125" style="1" hidden="1" customWidth="1"/>
    <col min="5888" max="5888" width="42" style="1" hidden="1" customWidth="1"/>
    <col min="5889" max="5889" width="11.28515625" style="1" hidden="1" customWidth="1"/>
    <col min="5890" max="5890" width="11.42578125" style="1" hidden="1" customWidth="1"/>
    <col min="5891" max="6127" width="11.42578125" style="1" hidden="1"/>
    <col min="6128" max="6128" width="11.42578125" style="1" hidden="1" customWidth="1"/>
    <col min="6129" max="6129" width="42" style="1" hidden="1" customWidth="1"/>
    <col min="6130" max="6130" width="13.7109375" style="1" hidden="1" customWidth="1"/>
    <col min="6131" max="6131" width="12.28515625" style="1" hidden="1" customWidth="1"/>
    <col min="6132" max="6132" width="3.42578125" style="1" hidden="1" customWidth="1"/>
    <col min="6133" max="6133" width="13.5703125" style="1" hidden="1" customWidth="1"/>
    <col min="6134" max="6134" width="13.140625" style="1" hidden="1" customWidth="1"/>
    <col min="6135" max="6135" width="14.140625" style="1" hidden="1" customWidth="1"/>
    <col min="6136" max="6136" width="13.140625" style="1" hidden="1" customWidth="1"/>
    <col min="6137" max="6138" width="2.7109375" style="1" hidden="1" customWidth="1"/>
    <col min="6139" max="6139" width="13.5703125" style="1" hidden="1" customWidth="1"/>
    <col min="6140" max="6142" width="17.28515625" style="1" hidden="1" customWidth="1"/>
    <col min="6143" max="6143" width="3.42578125" style="1" hidden="1" customWidth="1"/>
    <col min="6144" max="6144" width="42" style="1" hidden="1" customWidth="1"/>
    <col min="6145" max="6145" width="11.28515625" style="1" hidden="1" customWidth="1"/>
    <col min="6146" max="6146" width="11.42578125" style="1" hidden="1" customWidth="1"/>
    <col min="6147" max="6383" width="11.42578125" style="1" hidden="1"/>
    <col min="6384" max="6384" width="11.42578125" style="1" hidden="1" customWidth="1"/>
    <col min="6385" max="6385" width="42" style="1" hidden="1" customWidth="1"/>
    <col min="6386" max="6386" width="13.7109375" style="1" hidden="1" customWidth="1"/>
    <col min="6387" max="6387" width="12.28515625" style="1" hidden="1" customWidth="1"/>
    <col min="6388" max="6388" width="3.42578125" style="1" hidden="1" customWidth="1"/>
    <col min="6389" max="6389" width="13.5703125" style="1" hidden="1" customWidth="1"/>
    <col min="6390" max="6390" width="13.140625" style="1" hidden="1" customWidth="1"/>
    <col min="6391" max="6391" width="14.140625" style="1" hidden="1" customWidth="1"/>
    <col min="6392" max="6392" width="13.140625" style="1" hidden="1" customWidth="1"/>
    <col min="6393" max="6394" width="2.7109375" style="1" hidden="1" customWidth="1"/>
    <col min="6395" max="6395" width="13.5703125" style="1" hidden="1" customWidth="1"/>
    <col min="6396" max="6398" width="17.28515625" style="1" hidden="1" customWidth="1"/>
    <col min="6399" max="6399" width="3.42578125" style="1" hidden="1" customWidth="1"/>
    <col min="6400" max="6400" width="42" style="1" hidden="1" customWidth="1"/>
    <col min="6401" max="6401" width="11.28515625" style="1" hidden="1" customWidth="1"/>
    <col min="6402" max="6402" width="11.42578125" style="1" hidden="1" customWidth="1"/>
    <col min="6403" max="6639" width="11.42578125" style="1" hidden="1"/>
    <col min="6640" max="6640" width="11.42578125" style="1" hidden="1" customWidth="1"/>
    <col min="6641" max="6641" width="42" style="1" hidden="1" customWidth="1"/>
    <col min="6642" max="6642" width="13.7109375" style="1" hidden="1" customWidth="1"/>
    <col min="6643" max="6643" width="12.28515625" style="1" hidden="1" customWidth="1"/>
    <col min="6644" max="6644" width="3.42578125" style="1" hidden="1" customWidth="1"/>
    <col min="6645" max="6645" width="13.5703125" style="1" hidden="1" customWidth="1"/>
    <col min="6646" max="6646" width="13.140625" style="1" hidden="1" customWidth="1"/>
    <col min="6647" max="6647" width="14.140625" style="1" hidden="1" customWidth="1"/>
    <col min="6648" max="6648" width="13.140625" style="1" hidden="1" customWidth="1"/>
    <col min="6649" max="6650" width="2.7109375" style="1" hidden="1" customWidth="1"/>
    <col min="6651" max="6651" width="13.5703125" style="1" hidden="1" customWidth="1"/>
    <col min="6652" max="6654" width="17.28515625" style="1" hidden="1" customWidth="1"/>
    <col min="6655" max="6655" width="3.42578125" style="1" hidden="1" customWidth="1"/>
    <col min="6656" max="6656" width="42" style="1" hidden="1" customWidth="1"/>
    <col min="6657" max="6657" width="11.28515625" style="1" hidden="1" customWidth="1"/>
    <col min="6658" max="6658" width="11.42578125" style="1" hidden="1" customWidth="1"/>
    <col min="6659" max="6895" width="11.42578125" style="1" hidden="1"/>
    <col min="6896" max="6896" width="11.42578125" style="1" hidden="1" customWidth="1"/>
    <col min="6897" max="6897" width="42" style="1" hidden="1" customWidth="1"/>
    <col min="6898" max="6898" width="13.7109375" style="1" hidden="1" customWidth="1"/>
    <col min="6899" max="6899" width="12.28515625" style="1" hidden="1" customWidth="1"/>
    <col min="6900" max="6900" width="3.42578125" style="1" hidden="1" customWidth="1"/>
    <col min="6901" max="6901" width="13.5703125" style="1" hidden="1" customWidth="1"/>
    <col min="6902" max="6902" width="13.140625" style="1" hidden="1" customWidth="1"/>
    <col min="6903" max="6903" width="14.140625" style="1" hidden="1" customWidth="1"/>
    <col min="6904" max="6904" width="13.140625" style="1" hidden="1" customWidth="1"/>
    <col min="6905" max="6906" width="2.7109375" style="1" hidden="1" customWidth="1"/>
    <col min="6907" max="6907" width="13.5703125" style="1" hidden="1" customWidth="1"/>
    <col min="6908" max="6910" width="17.28515625" style="1" hidden="1" customWidth="1"/>
    <col min="6911" max="6911" width="3.42578125" style="1" hidden="1" customWidth="1"/>
    <col min="6912" max="6912" width="42" style="1" hidden="1" customWidth="1"/>
    <col min="6913" max="6913" width="11.28515625" style="1" hidden="1" customWidth="1"/>
    <col min="6914" max="6914" width="11.42578125" style="1" hidden="1" customWidth="1"/>
    <col min="6915" max="7151" width="11.42578125" style="1" hidden="1"/>
    <col min="7152" max="7152" width="11.42578125" style="1" hidden="1" customWidth="1"/>
    <col min="7153" max="7153" width="42" style="1" hidden="1" customWidth="1"/>
    <col min="7154" max="7154" width="13.7109375" style="1" hidden="1" customWidth="1"/>
    <col min="7155" max="7155" width="12.28515625" style="1" hidden="1" customWidth="1"/>
    <col min="7156" max="7156" width="3.42578125" style="1" hidden="1" customWidth="1"/>
    <col min="7157" max="7157" width="13.5703125" style="1" hidden="1" customWidth="1"/>
    <col min="7158" max="7158" width="13.140625" style="1" hidden="1" customWidth="1"/>
    <col min="7159" max="7159" width="14.140625" style="1" hidden="1" customWidth="1"/>
    <col min="7160" max="7160" width="13.140625" style="1" hidden="1" customWidth="1"/>
    <col min="7161" max="7162" width="2.7109375" style="1" hidden="1" customWidth="1"/>
    <col min="7163" max="7163" width="13.5703125" style="1" hidden="1" customWidth="1"/>
    <col min="7164" max="7166" width="17.28515625" style="1" hidden="1" customWidth="1"/>
    <col min="7167" max="7167" width="3.42578125" style="1" hidden="1" customWidth="1"/>
    <col min="7168" max="7168" width="42" style="1" hidden="1" customWidth="1"/>
    <col min="7169" max="7169" width="11.28515625" style="1" hidden="1" customWidth="1"/>
    <col min="7170" max="7170" width="11.42578125" style="1" hidden="1" customWidth="1"/>
    <col min="7171" max="7407" width="11.42578125" style="1" hidden="1"/>
    <col min="7408" max="7408" width="11.42578125" style="1" hidden="1" customWidth="1"/>
    <col min="7409" max="7409" width="42" style="1" hidden="1" customWidth="1"/>
    <col min="7410" max="7410" width="13.7109375" style="1" hidden="1" customWidth="1"/>
    <col min="7411" max="7411" width="12.28515625" style="1" hidden="1" customWidth="1"/>
    <col min="7412" max="7412" width="3.42578125" style="1" hidden="1" customWidth="1"/>
    <col min="7413" max="7413" width="13.5703125" style="1" hidden="1" customWidth="1"/>
    <col min="7414" max="7414" width="13.140625" style="1" hidden="1" customWidth="1"/>
    <col min="7415" max="7415" width="14.140625" style="1" hidden="1" customWidth="1"/>
    <col min="7416" max="7416" width="13.140625" style="1" hidden="1" customWidth="1"/>
    <col min="7417" max="7418" width="2.7109375" style="1" hidden="1" customWidth="1"/>
    <col min="7419" max="7419" width="13.5703125" style="1" hidden="1" customWidth="1"/>
    <col min="7420" max="7422" width="17.28515625" style="1" hidden="1" customWidth="1"/>
    <col min="7423" max="7423" width="3.42578125" style="1" hidden="1" customWidth="1"/>
    <col min="7424" max="7424" width="42" style="1" hidden="1" customWidth="1"/>
    <col min="7425" max="7425" width="11.28515625" style="1" hidden="1" customWidth="1"/>
    <col min="7426" max="7426" width="11.42578125" style="1" hidden="1" customWidth="1"/>
    <col min="7427" max="7663" width="11.42578125" style="1" hidden="1"/>
    <col min="7664" max="7664" width="11.42578125" style="1" hidden="1" customWidth="1"/>
    <col min="7665" max="7665" width="42" style="1" hidden="1" customWidth="1"/>
    <col min="7666" max="7666" width="13.7109375" style="1" hidden="1" customWidth="1"/>
    <col min="7667" max="7667" width="12.28515625" style="1" hidden="1" customWidth="1"/>
    <col min="7668" max="7668" width="3.42578125" style="1" hidden="1" customWidth="1"/>
    <col min="7669" max="7669" width="13.5703125" style="1" hidden="1" customWidth="1"/>
    <col min="7670" max="7670" width="13.140625" style="1" hidden="1" customWidth="1"/>
    <col min="7671" max="7671" width="14.140625" style="1" hidden="1" customWidth="1"/>
    <col min="7672" max="7672" width="13.140625" style="1" hidden="1" customWidth="1"/>
    <col min="7673" max="7674" width="2.7109375" style="1" hidden="1" customWidth="1"/>
    <col min="7675" max="7675" width="13.5703125" style="1" hidden="1" customWidth="1"/>
    <col min="7676" max="7678" width="17.28515625" style="1" hidden="1" customWidth="1"/>
    <col min="7679" max="7679" width="3.42578125" style="1" hidden="1" customWidth="1"/>
    <col min="7680" max="7680" width="42" style="1" hidden="1" customWidth="1"/>
    <col min="7681" max="7681" width="11.28515625" style="1" hidden="1" customWidth="1"/>
    <col min="7682" max="7682" width="11.42578125" style="1" hidden="1" customWidth="1"/>
    <col min="7683" max="7919" width="11.42578125" style="1" hidden="1"/>
    <col min="7920" max="7920" width="11.42578125" style="1" hidden="1" customWidth="1"/>
    <col min="7921" max="7921" width="42" style="1" hidden="1" customWidth="1"/>
    <col min="7922" max="7922" width="13.7109375" style="1" hidden="1" customWidth="1"/>
    <col min="7923" max="7923" width="12.28515625" style="1" hidden="1" customWidth="1"/>
    <col min="7924" max="7924" width="3.42578125" style="1" hidden="1" customWidth="1"/>
    <col min="7925" max="7925" width="13.5703125" style="1" hidden="1" customWidth="1"/>
    <col min="7926" max="7926" width="13.140625" style="1" hidden="1" customWidth="1"/>
    <col min="7927" max="7927" width="14.140625" style="1" hidden="1" customWidth="1"/>
    <col min="7928" max="7928" width="13.140625" style="1" hidden="1" customWidth="1"/>
    <col min="7929" max="7930" width="2.7109375" style="1" hidden="1" customWidth="1"/>
    <col min="7931" max="7931" width="13.5703125" style="1" hidden="1" customWidth="1"/>
    <col min="7932" max="7934" width="17.28515625" style="1" hidden="1" customWidth="1"/>
    <col min="7935" max="7935" width="3.42578125" style="1" hidden="1" customWidth="1"/>
    <col min="7936" max="7936" width="42" style="1" hidden="1" customWidth="1"/>
    <col min="7937" max="7937" width="11.28515625" style="1" hidden="1" customWidth="1"/>
    <col min="7938" max="7938" width="11.42578125" style="1" hidden="1" customWidth="1"/>
    <col min="7939" max="8175" width="11.42578125" style="1" hidden="1"/>
    <col min="8176" max="8176" width="11.42578125" style="1" hidden="1" customWidth="1"/>
    <col min="8177" max="8177" width="42" style="1" hidden="1" customWidth="1"/>
    <col min="8178" max="8178" width="13.7109375" style="1" hidden="1" customWidth="1"/>
    <col min="8179" max="8179" width="12.28515625" style="1" hidden="1" customWidth="1"/>
    <col min="8180" max="8180" width="3.42578125" style="1" hidden="1" customWidth="1"/>
    <col min="8181" max="8181" width="13.5703125" style="1" hidden="1" customWidth="1"/>
    <col min="8182" max="8182" width="13.140625" style="1" hidden="1" customWidth="1"/>
    <col min="8183" max="8183" width="14.140625" style="1" hidden="1" customWidth="1"/>
    <col min="8184" max="8184" width="13.140625" style="1" hidden="1" customWidth="1"/>
    <col min="8185" max="8186" width="2.7109375" style="1" hidden="1" customWidth="1"/>
    <col min="8187" max="8187" width="13.5703125" style="1" hidden="1" customWidth="1"/>
    <col min="8188" max="8190" width="17.28515625" style="1" hidden="1" customWidth="1"/>
    <col min="8191" max="8191" width="3.42578125" style="1" hidden="1" customWidth="1"/>
    <col min="8192" max="8192" width="42" style="1" hidden="1" customWidth="1"/>
    <col min="8193" max="8193" width="11.28515625" style="1" hidden="1" customWidth="1"/>
    <col min="8194" max="8194" width="11.42578125" style="1" hidden="1" customWidth="1"/>
    <col min="8195" max="8431" width="11.42578125" style="1" hidden="1"/>
    <col min="8432" max="8432" width="11.42578125" style="1" hidden="1" customWidth="1"/>
    <col min="8433" max="8433" width="42" style="1" hidden="1" customWidth="1"/>
    <col min="8434" max="8434" width="13.7109375" style="1" hidden="1" customWidth="1"/>
    <col min="8435" max="8435" width="12.28515625" style="1" hidden="1" customWidth="1"/>
    <col min="8436" max="8436" width="3.42578125" style="1" hidden="1" customWidth="1"/>
    <col min="8437" max="8437" width="13.5703125" style="1" hidden="1" customWidth="1"/>
    <col min="8438" max="8438" width="13.140625" style="1" hidden="1" customWidth="1"/>
    <col min="8439" max="8439" width="14.140625" style="1" hidden="1" customWidth="1"/>
    <col min="8440" max="8440" width="13.140625" style="1" hidden="1" customWidth="1"/>
    <col min="8441" max="8442" width="2.7109375" style="1" hidden="1" customWidth="1"/>
    <col min="8443" max="8443" width="13.5703125" style="1" hidden="1" customWidth="1"/>
    <col min="8444" max="8446" width="17.28515625" style="1" hidden="1" customWidth="1"/>
    <col min="8447" max="8447" width="3.42578125" style="1" hidden="1" customWidth="1"/>
    <col min="8448" max="8448" width="42" style="1" hidden="1" customWidth="1"/>
    <col min="8449" max="8449" width="11.28515625" style="1" hidden="1" customWidth="1"/>
    <col min="8450" max="8450" width="11.42578125" style="1" hidden="1" customWidth="1"/>
    <col min="8451" max="8687" width="11.42578125" style="1" hidden="1"/>
    <col min="8688" max="8688" width="11.42578125" style="1" hidden="1" customWidth="1"/>
    <col min="8689" max="8689" width="42" style="1" hidden="1" customWidth="1"/>
    <col min="8690" max="8690" width="13.7109375" style="1" hidden="1" customWidth="1"/>
    <col min="8691" max="8691" width="12.28515625" style="1" hidden="1" customWidth="1"/>
    <col min="8692" max="8692" width="3.42578125" style="1" hidden="1" customWidth="1"/>
    <col min="8693" max="8693" width="13.5703125" style="1" hidden="1" customWidth="1"/>
    <col min="8694" max="8694" width="13.140625" style="1" hidden="1" customWidth="1"/>
    <col min="8695" max="8695" width="14.140625" style="1" hidden="1" customWidth="1"/>
    <col min="8696" max="8696" width="13.140625" style="1" hidden="1" customWidth="1"/>
    <col min="8697" max="8698" width="2.7109375" style="1" hidden="1" customWidth="1"/>
    <col min="8699" max="8699" width="13.5703125" style="1" hidden="1" customWidth="1"/>
    <col min="8700" max="8702" width="17.28515625" style="1" hidden="1" customWidth="1"/>
    <col min="8703" max="8703" width="3.42578125" style="1" hidden="1" customWidth="1"/>
    <col min="8704" max="8704" width="42" style="1" hidden="1" customWidth="1"/>
    <col min="8705" max="8705" width="11.28515625" style="1" hidden="1" customWidth="1"/>
    <col min="8706" max="8706" width="11.42578125" style="1" hidden="1" customWidth="1"/>
    <col min="8707" max="8943" width="11.42578125" style="1" hidden="1"/>
    <col min="8944" max="8944" width="11.42578125" style="1" hidden="1" customWidth="1"/>
    <col min="8945" max="8945" width="42" style="1" hidden="1" customWidth="1"/>
    <col min="8946" max="8946" width="13.7109375" style="1" hidden="1" customWidth="1"/>
    <col min="8947" max="8947" width="12.28515625" style="1" hidden="1" customWidth="1"/>
    <col min="8948" max="8948" width="3.42578125" style="1" hidden="1" customWidth="1"/>
    <col min="8949" max="8949" width="13.5703125" style="1" hidden="1" customWidth="1"/>
    <col min="8950" max="8950" width="13.140625" style="1" hidden="1" customWidth="1"/>
    <col min="8951" max="8951" width="14.140625" style="1" hidden="1" customWidth="1"/>
    <col min="8952" max="8952" width="13.140625" style="1" hidden="1" customWidth="1"/>
    <col min="8953" max="8954" width="2.7109375" style="1" hidden="1" customWidth="1"/>
    <col min="8955" max="8955" width="13.5703125" style="1" hidden="1" customWidth="1"/>
    <col min="8956" max="8958" width="17.28515625" style="1" hidden="1" customWidth="1"/>
    <col min="8959" max="8959" width="3.42578125" style="1" hidden="1" customWidth="1"/>
    <col min="8960" max="8960" width="42" style="1" hidden="1" customWidth="1"/>
    <col min="8961" max="8961" width="11.28515625" style="1" hidden="1" customWidth="1"/>
    <col min="8962" max="8962" width="11.42578125" style="1" hidden="1" customWidth="1"/>
    <col min="8963" max="9199" width="11.42578125" style="1" hidden="1"/>
    <col min="9200" max="9200" width="11.42578125" style="1" hidden="1" customWidth="1"/>
    <col min="9201" max="9201" width="42" style="1" hidden="1" customWidth="1"/>
    <col min="9202" max="9202" width="13.7109375" style="1" hidden="1" customWidth="1"/>
    <col min="9203" max="9203" width="12.28515625" style="1" hidden="1" customWidth="1"/>
    <col min="9204" max="9204" width="3.42578125" style="1" hidden="1" customWidth="1"/>
    <col min="9205" max="9205" width="13.5703125" style="1" hidden="1" customWidth="1"/>
    <col min="9206" max="9206" width="13.140625" style="1" hidden="1" customWidth="1"/>
    <col min="9207" max="9207" width="14.140625" style="1" hidden="1" customWidth="1"/>
    <col min="9208" max="9208" width="13.140625" style="1" hidden="1" customWidth="1"/>
    <col min="9209" max="9210" width="2.7109375" style="1" hidden="1" customWidth="1"/>
    <col min="9211" max="9211" width="13.5703125" style="1" hidden="1" customWidth="1"/>
    <col min="9212" max="9214" width="17.28515625" style="1" hidden="1" customWidth="1"/>
    <col min="9215" max="9215" width="3.42578125" style="1" hidden="1" customWidth="1"/>
    <col min="9216" max="9216" width="42" style="1" hidden="1" customWidth="1"/>
    <col min="9217" max="9217" width="11.28515625" style="1" hidden="1" customWidth="1"/>
    <col min="9218" max="9218" width="11.42578125" style="1" hidden="1" customWidth="1"/>
    <col min="9219" max="9455" width="11.42578125" style="1" hidden="1"/>
    <col min="9456" max="9456" width="11.42578125" style="1" hidden="1" customWidth="1"/>
    <col min="9457" max="9457" width="42" style="1" hidden="1" customWidth="1"/>
    <col min="9458" max="9458" width="13.7109375" style="1" hidden="1" customWidth="1"/>
    <col min="9459" max="9459" width="12.28515625" style="1" hidden="1" customWidth="1"/>
    <col min="9460" max="9460" width="3.42578125" style="1" hidden="1" customWidth="1"/>
    <col min="9461" max="9461" width="13.5703125" style="1" hidden="1" customWidth="1"/>
    <col min="9462" max="9462" width="13.140625" style="1" hidden="1" customWidth="1"/>
    <col min="9463" max="9463" width="14.140625" style="1" hidden="1" customWidth="1"/>
    <col min="9464" max="9464" width="13.140625" style="1" hidden="1" customWidth="1"/>
    <col min="9465" max="9466" width="2.7109375" style="1" hidden="1" customWidth="1"/>
    <col min="9467" max="9467" width="13.5703125" style="1" hidden="1" customWidth="1"/>
    <col min="9468" max="9470" width="17.28515625" style="1" hidden="1" customWidth="1"/>
    <col min="9471" max="9471" width="3.42578125" style="1" hidden="1" customWidth="1"/>
    <col min="9472" max="9472" width="42" style="1" hidden="1" customWidth="1"/>
    <col min="9473" max="9473" width="11.28515625" style="1" hidden="1" customWidth="1"/>
    <col min="9474" max="9474" width="11.42578125" style="1" hidden="1" customWidth="1"/>
    <col min="9475" max="9711" width="11.42578125" style="1" hidden="1"/>
    <col min="9712" max="9712" width="11.42578125" style="1" hidden="1" customWidth="1"/>
    <col min="9713" max="9713" width="42" style="1" hidden="1" customWidth="1"/>
    <col min="9714" max="9714" width="13.7109375" style="1" hidden="1" customWidth="1"/>
    <col min="9715" max="9715" width="12.28515625" style="1" hidden="1" customWidth="1"/>
    <col min="9716" max="9716" width="3.42578125" style="1" hidden="1" customWidth="1"/>
    <col min="9717" max="9717" width="13.5703125" style="1" hidden="1" customWidth="1"/>
    <col min="9718" max="9718" width="13.140625" style="1" hidden="1" customWidth="1"/>
    <col min="9719" max="9719" width="14.140625" style="1" hidden="1" customWidth="1"/>
    <col min="9720" max="9720" width="13.140625" style="1" hidden="1" customWidth="1"/>
    <col min="9721" max="9722" width="2.7109375" style="1" hidden="1" customWidth="1"/>
    <col min="9723" max="9723" width="13.5703125" style="1" hidden="1" customWidth="1"/>
    <col min="9724" max="9726" width="17.28515625" style="1" hidden="1" customWidth="1"/>
    <col min="9727" max="9727" width="3.42578125" style="1" hidden="1" customWidth="1"/>
    <col min="9728" max="9728" width="42" style="1" hidden="1" customWidth="1"/>
    <col min="9729" max="9729" width="11.28515625" style="1" hidden="1" customWidth="1"/>
    <col min="9730" max="9730" width="11.42578125" style="1" hidden="1" customWidth="1"/>
    <col min="9731" max="9967" width="11.42578125" style="1" hidden="1"/>
    <col min="9968" max="9968" width="11.42578125" style="1" hidden="1" customWidth="1"/>
    <col min="9969" max="9969" width="42" style="1" hidden="1" customWidth="1"/>
    <col min="9970" max="9970" width="13.7109375" style="1" hidden="1" customWidth="1"/>
    <col min="9971" max="9971" width="12.28515625" style="1" hidden="1" customWidth="1"/>
    <col min="9972" max="9972" width="3.42578125" style="1" hidden="1" customWidth="1"/>
    <col min="9973" max="9973" width="13.5703125" style="1" hidden="1" customWidth="1"/>
    <col min="9974" max="9974" width="13.140625" style="1" hidden="1" customWidth="1"/>
    <col min="9975" max="9975" width="14.140625" style="1" hidden="1" customWidth="1"/>
    <col min="9976" max="9976" width="13.140625" style="1" hidden="1" customWidth="1"/>
    <col min="9977" max="9978" width="2.7109375" style="1" hidden="1" customWidth="1"/>
    <col min="9979" max="9979" width="13.5703125" style="1" hidden="1" customWidth="1"/>
    <col min="9980" max="9982" width="17.28515625" style="1" hidden="1" customWidth="1"/>
    <col min="9983" max="9983" width="3.42578125" style="1" hidden="1" customWidth="1"/>
    <col min="9984" max="9984" width="42" style="1" hidden="1" customWidth="1"/>
    <col min="9985" max="9985" width="11.28515625" style="1" hidden="1" customWidth="1"/>
    <col min="9986" max="9986" width="11.42578125" style="1" hidden="1" customWidth="1"/>
    <col min="9987" max="10223" width="11.42578125" style="1" hidden="1"/>
    <col min="10224" max="10224" width="11.42578125" style="1" hidden="1" customWidth="1"/>
    <col min="10225" max="10225" width="42" style="1" hidden="1" customWidth="1"/>
    <col min="10226" max="10226" width="13.7109375" style="1" hidden="1" customWidth="1"/>
    <col min="10227" max="10227" width="12.28515625" style="1" hidden="1" customWidth="1"/>
    <col min="10228" max="10228" width="3.42578125" style="1" hidden="1" customWidth="1"/>
    <col min="10229" max="10229" width="13.5703125" style="1" hidden="1" customWidth="1"/>
    <col min="10230" max="10230" width="13.140625" style="1" hidden="1" customWidth="1"/>
    <col min="10231" max="10231" width="14.140625" style="1" hidden="1" customWidth="1"/>
    <col min="10232" max="10232" width="13.140625" style="1" hidden="1" customWidth="1"/>
    <col min="10233" max="10234" width="2.7109375" style="1" hidden="1" customWidth="1"/>
    <col min="10235" max="10235" width="13.5703125" style="1" hidden="1" customWidth="1"/>
    <col min="10236" max="10238" width="17.28515625" style="1" hidden="1" customWidth="1"/>
    <col min="10239" max="10239" width="3.42578125" style="1" hidden="1" customWidth="1"/>
    <col min="10240" max="10240" width="42" style="1" hidden="1" customWidth="1"/>
    <col min="10241" max="10241" width="11.28515625" style="1" hidden="1" customWidth="1"/>
    <col min="10242" max="10242" width="11.42578125" style="1" hidden="1" customWidth="1"/>
    <col min="10243" max="10479" width="11.42578125" style="1" hidden="1"/>
    <col min="10480" max="10480" width="11.42578125" style="1" hidden="1" customWidth="1"/>
    <col min="10481" max="10481" width="42" style="1" hidden="1" customWidth="1"/>
    <col min="10482" max="10482" width="13.7109375" style="1" hidden="1" customWidth="1"/>
    <col min="10483" max="10483" width="12.28515625" style="1" hidden="1" customWidth="1"/>
    <col min="10484" max="10484" width="3.42578125" style="1" hidden="1" customWidth="1"/>
    <col min="10485" max="10485" width="13.5703125" style="1" hidden="1" customWidth="1"/>
    <col min="10486" max="10486" width="13.140625" style="1" hidden="1" customWidth="1"/>
    <col min="10487" max="10487" width="14.140625" style="1" hidden="1" customWidth="1"/>
    <col min="10488" max="10488" width="13.140625" style="1" hidden="1" customWidth="1"/>
    <col min="10489" max="10490" width="2.7109375" style="1" hidden="1" customWidth="1"/>
    <col min="10491" max="10491" width="13.5703125" style="1" hidden="1" customWidth="1"/>
    <col min="10492" max="10494" width="17.28515625" style="1" hidden="1" customWidth="1"/>
    <col min="10495" max="10495" width="3.42578125" style="1" hidden="1" customWidth="1"/>
    <col min="10496" max="10496" width="42" style="1" hidden="1" customWidth="1"/>
    <col min="10497" max="10497" width="11.28515625" style="1" hidden="1" customWidth="1"/>
    <col min="10498" max="10498" width="11.42578125" style="1" hidden="1" customWidth="1"/>
    <col min="10499" max="10735" width="11.42578125" style="1" hidden="1"/>
    <col min="10736" max="10736" width="11.42578125" style="1" hidden="1" customWidth="1"/>
    <col min="10737" max="10737" width="42" style="1" hidden="1" customWidth="1"/>
    <col min="10738" max="10738" width="13.7109375" style="1" hidden="1" customWidth="1"/>
    <col min="10739" max="10739" width="12.28515625" style="1" hidden="1" customWidth="1"/>
    <col min="10740" max="10740" width="3.42578125" style="1" hidden="1" customWidth="1"/>
    <col min="10741" max="10741" width="13.5703125" style="1" hidden="1" customWidth="1"/>
    <col min="10742" max="10742" width="13.140625" style="1" hidden="1" customWidth="1"/>
    <col min="10743" max="10743" width="14.140625" style="1" hidden="1" customWidth="1"/>
    <col min="10744" max="10744" width="13.140625" style="1" hidden="1" customWidth="1"/>
    <col min="10745" max="10746" width="2.7109375" style="1" hidden="1" customWidth="1"/>
    <col min="10747" max="10747" width="13.5703125" style="1" hidden="1" customWidth="1"/>
    <col min="10748" max="10750" width="17.28515625" style="1" hidden="1" customWidth="1"/>
    <col min="10751" max="10751" width="3.42578125" style="1" hidden="1" customWidth="1"/>
    <col min="10752" max="10752" width="42" style="1" hidden="1" customWidth="1"/>
    <col min="10753" max="10753" width="11.28515625" style="1" hidden="1" customWidth="1"/>
    <col min="10754" max="10754" width="11.42578125" style="1" hidden="1" customWidth="1"/>
    <col min="10755" max="10991" width="11.42578125" style="1" hidden="1"/>
    <col min="10992" max="10992" width="11.42578125" style="1" hidden="1" customWidth="1"/>
    <col min="10993" max="10993" width="42" style="1" hidden="1" customWidth="1"/>
    <col min="10994" max="10994" width="13.7109375" style="1" hidden="1" customWidth="1"/>
    <col min="10995" max="10995" width="12.28515625" style="1" hidden="1" customWidth="1"/>
    <col min="10996" max="10996" width="3.42578125" style="1" hidden="1" customWidth="1"/>
    <col min="10997" max="10997" width="13.5703125" style="1" hidden="1" customWidth="1"/>
    <col min="10998" max="10998" width="13.140625" style="1" hidden="1" customWidth="1"/>
    <col min="10999" max="10999" width="14.140625" style="1" hidden="1" customWidth="1"/>
    <col min="11000" max="11000" width="13.140625" style="1" hidden="1" customWidth="1"/>
    <col min="11001" max="11002" width="2.7109375" style="1" hidden="1" customWidth="1"/>
    <col min="11003" max="11003" width="13.5703125" style="1" hidden="1" customWidth="1"/>
    <col min="11004" max="11006" width="17.28515625" style="1" hidden="1" customWidth="1"/>
    <col min="11007" max="11007" width="3.42578125" style="1" hidden="1" customWidth="1"/>
    <col min="11008" max="11008" width="42" style="1" hidden="1" customWidth="1"/>
    <col min="11009" max="11009" width="11.28515625" style="1" hidden="1" customWidth="1"/>
    <col min="11010" max="11010" width="11.42578125" style="1" hidden="1" customWidth="1"/>
    <col min="11011" max="11247" width="11.42578125" style="1" hidden="1"/>
    <col min="11248" max="11248" width="11.42578125" style="1" hidden="1" customWidth="1"/>
    <col min="11249" max="11249" width="42" style="1" hidden="1" customWidth="1"/>
    <col min="11250" max="11250" width="13.7109375" style="1" hidden="1" customWidth="1"/>
    <col min="11251" max="11251" width="12.28515625" style="1" hidden="1" customWidth="1"/>
    <col min="11252" max="11252" width="3.42578125" style="1" hidden="1" customWidth="1"/>
    <col min="11253" max="11253" width="13.5703125" style="1" hidden="1" customWidth="1"/>
    <col min="11254" max="11254" width="13.140625" style="1" hidden="1" customWidth="1"/>
    <col min="11255" max="11255" width="14.140625" style="1" hidden="1" customWidth="1"/>
    <col min="11256" max="11256" width="13.140625" style="1" hidden="1" customWidth="1"/>
    <col min="11257" max="11258" width="2.7109375" style="1" hidden="1" customWidth="1"/>
    <col min="11259" max="11259" width="13.5703125" style="1" hidden="1" customWidth="1"/>
    <col min="11260" max="11262" width="17.28515625" style="1" hidden="1" customWidth="1"/>
    <col min="11263" max="11263" width="3.42578125" style="1" hidden="1" customWidth="1"/>
    <col min="11264" max="11264" width="42" style="1" hidden="1" customWidth="1"/>
    <col min="11265" max="11265" width="11.28515625" style="1" hidden="1" customWidth="1"/>
    <col min="11266" max="11266" width="11.42578125" style="1" hidden="1" customWidth="1"/>
    <col min="11267" max="11503" width="11.42578125" style="1" hidden="1"/>
    <col min="11504" max="11504" width="11.42578125" style="1" hidden="1" customWidth="1"/>
    <col min="11505" max="11505" width="42" style="1" hidden="1" customWidth="1"/>
    <col min="11506" max="11506" width="13.7109375" style="1" hidden="1" customWidth="1"/>
    <col min="11507" max="11507" width="12.28515625" style="1" hidden="1" customWidth="1"/>
    <col min="11508" max="11508" width="3.42578125" style="1" hidden="1" customWidth="1"/>
    <col min="11509" max="11509" width="13.5703125" style="1" hidden="1" customWidth="1"/>
    <col min="11510" max="11510" width="13.140625" style="1" hidden="1" customWidth="1"/>
    <col min="11511" max="11511" width="14.140625" style="1" hidden="1" customWidth="1"/>
    <col min="11512" max="11512" width="13.140625" style="1" hidden="1" customWidth="1"/>
    <col min="11513" max="11514" width="2.7109375" style="1" hidden="1" customWidth="1"/>
    <col min="11515" max="11515" width="13.5703125" style="1" hidden="1" customWidth="1"/>
    <col min="11516" max="11518" width="17.28515625" style="1" hidden="1" customWidth="1"/>
    <col min="11519" max="11519" width="3.42578125" style="1" hidden="1" customWidth="1"/>
    <col min="11520" max="11520" width="42" style="1" hidden="1" customWidth="1"/>
    <col min="11521" max="11521" width="11.28515625" style="1" hidden="1" customWidth="1"/>
    <col min="11522" max="11522" width="11.42578125" style="1" hidden="1" customWidth="1"/>
    <col min="11523" max="11759" width="11.42578125" style="1" hidden="1"/>
    <col min="11760" max="11760" width="11.42578125" style="1" hidden="1" customWidth="1"/>
    <col min="11761" max="11761" width="42" style="1" hidden="1" customWidth="1"/>
    <col min="11762" max="11762" width="13.7109375" style="1" hidden="1" customWidth="1"/>
    <col min="11763" max="11763" width="12.28515625" style="1" hidden="1" customWidth="1"/>
    <col min="11764" max="11764" width="3.42578125" style="1" hidden="1" customWidth="1"/>
    <col min="11765" max="11765" width="13.5703125" style="1" hidden="1" customWidth="1"/>
    <col min="11766" max="11766" width="13.140625" style="1" hidden="1" customWidth="1"/>
    <col min="11767" max="11767" width="14.140625" style="1" hidden="1" customWidth="1"/>
    <col min="11768" max="11768" width="13.140625" style="1" hidden="1" customWidth="1"/>
    <col min="11769" max="11770" width="2.7109375" style="1" hidden="1" customWidth="1"/>
    <col min="11771" max="11771" width="13.5703125" style="1" hidden="1" customWidth="1"/>
    <col min="11772" max="11774" width="17.28515625" style="1" hidden="1" customWidth="1"/>
    <col min="11775" max="11775" width="3.42578125" style="1" hidden="1" customWidth="1"/>
    <col min="11776" max="11776" width="42" style="1" hidden="1" customWidth="1"/>
    <col min="11777" max="11777" width="11.28515625" style="1" hidden="1" customWidth="1"/>
    <col min="11778" max="11778" width="11.42578125" style="1" hidden="1" customWidth="1"/>
    <col min="11779" max="12015" width="11.42578125" style="1" hidden="1"/>
    <col min="12016" max="12016" width="11.42578125" style="1" hidden="1" customWidth="1"/>
    <col min="12017" max="12017" width="42" style="1" hidden="1" customWidth="1"/>
    <col min="12018" max="12018" width="13.7109375" style="1" hidden="1" customWidth="1"/>
    <col min="12019" max="12019" width="12.28515625" style="1" hidden="1" customWidth="1"/>
    <col min="12020" max="12020" width="3.42578125" style="1" hidden="1" customWidth="1"/>
    <col min="12021" max="12021" width="13.5703125" style="1" hidden="1" customWidth="1"/>
    <col min="12022" max="12022" width="13.140625" style="1" hidden="1" customWidth="1"/>
    <col min="12023" max="12023" width="14.140625" style="1" hidden="1" customWidth="1"/>
    <col min="12024" max="12024" width="13.140625" style="1" hidden="1" customWidth="1"/>
    <col min="12025" max="12026" width="2.7109375" style="1" hidden="1" customWidth="1"/>
    <col min="12027" max="12027" width="13.5703125" style="1" hidden="1" customWidth="1"/>
    <col min="12028" max="12030" width="17.28515625" style="1" hidden="1" customWidth="1"/>
    <col min="12031" max="12031" width="3.42578125" style="1" hidden="1" customWidth="1"/>
    <col min="12032" max="12032" width="42" style="1" hidden="1" customWidth="1"/>
    <col min="12033" max="12033" width="11.28515625" style="1" hidden="1" customWidth="1"/>
    <col min="12034" max="12034" width="11.42578125" style="1" hidden="1" customWidth="1"/>
    <col min="12035" max="12271" width="11.42578125" style="1" hidden="1"/>
    <col min="12272" max="12272" width="11.42578125" style="1" hidden="1" customWidth="1"/>
    <col min="12273" max="12273" width="42" style="1" hidden="1" customWidth="1"/>
    <col min="12274" max="12274" width="13.7109375" style="1" hidden="1" customWidth="1"/>
    <col min="12275" max="12275" width="12.28515625" style="1" hidden="1" customWidth="1"/>
    <col min="12276" max="12276" width="3.42578125" style="1" hidden="1" customWidth="1"/>
    <col min="12277" max="12277" width="13.5703125" style="1" hidden="1" customWidth="1"/>
    <col min="12278" max="12278" width="13.140625" style="1" hidden="1" customWidth="1"/>
    <col min="12279" max="12279" width="14.140625" style="1" hidden="1" customWidth="1"/>
    <col min="12280" max="12280" width="13.140625" style="1" hidden="1" customWidth="1"/>
    <col min="12281" max="12282" width="2.7109375" style="1" hidden="1" customWidth="1"/>
    <col min="12283" max="12283" width="13.5703125" style="1" hidden="1" customWidth="1"/>
    <col min="12284" max="12286" width="17.28515625" style="1" hidden="1" customWidth="1"/>
    <col min="12287" max="12287" width="3.42578125" style="1" hidden="1" customWidth="1"/>
    <col min="12288" max="12288" width="42" style="1" hidden="1" customWidth="1"/>
    <col min="12289" max="12289" width="11.28515625" style="1" hidden="1" customWidth="1"/>
    <col min="12290" max="12290" width="11.42578125" style="1" hidden="1" customWidth="1"/>
    <col min="12291" max="12527" width="11.42578125" style="1" hidden="1"/>
    <col min="12528" max="12528" width="11.42578125" style="1" hidden="1" customWidth="1"/>
    <col min="12529" max="12529" width="42" style="1" hidden="1" customWidth="1"/>
    <col min="12530" max="12530" width="13.7109375" style="1" hidden="1" customWidth="1"/>
    <col min="12531" max="12531" width="12.28515625" style="1" hidden="1" customWidth="1"/>
    <col min="12532" max="12532" width="3.42578125" style="1" hidden="1" customWidth="1"/>
    <col min="12533" max="12533" width="13.5703125" style="1" hidden="1" customWidth="1"/>
    <col min="12534" max="12534" width="13.140625" style="1" hidden="1" customWidth="1"/>
    <col min="12535" max="12535" width="14.140625" style="1" hidden="1" customWidth="1"/>
    <col min="12536" max="12536" width="13.140625" style="1" hidden="1" customWidth="1"/>
    <col min="12537" max="12538" width="2.7109375" style="1" hidden="1" customWidth="1"/>
    <col min="12539" max="12539" width="13.5703125" style="1" hidden="1" customWidth="1"/>
    <col min="12540" max="12542" width="17.28515625" style="1" hidden="1" customWidth="1"/>
    <col min="12543" max="12543" width="3.42578125" style="1" hidden="1" customWidth="1"/>
    <col min="12544" max="12544" width="42" style="1" hidden="1" customWidth="1"/>
    <col min="12545" max="12545" width="11.28515625" style="1" hidden="1" customWidth="1"/>
    <col min="12546" max="12546" width="11.42578125" style="1" hidden="1" customWidth="1"/>
    <col min="12547" max="12783" width="11.42578125" style="1" hidden="1"/>
    <col min="12784" max="12784" width="11.42578125" style="1" hidden="1" customWidth="1"/>
    <col min="12785" max="12785" width="42" style="1" hidden="1" customWidth="1"/>
    <col min="12786" max="12786" width="13.7109375" style="1" hidden="1" customWidth="1"/>
    <col min="12787" max="12787" width="12.28515625" style="1" hidden="1" customWidth="1"/>
    <col min="12788" max="12788" width="3.42578125" style="1" hidden="1" customWidth="1"/>
    <col min="12789" max="12789" width="13.5703125" style="1" hidden="1" customWidth="1"/>
    <col min="12790" max="12790" width="13.140625" style="1" hidden="1" customWidth="1"/>
    <col min="12791" max="12791" width="14.140625" style="1" hidden="1" customWidth="1"/>
    <col min="12792" max="12792" width="13.140625" style="1" hidden="1" customWidth="1"/>
    <col min="12793" max="12794" width="2.7109375" style="1" hidden="1" customWidth="1"/>
    <col min="12795" max="12795" width="13.5703125" style="1" hidden="1" customWidth="1"/>
    <col min="12796" max="12798" width="17.28515625" style="1" hidden="1" customWidth="1"/>
    <col min="12799" max="12799" width="3.42578125" style="1" hidden="1" customWidth="1"/>
    <col min="12800" max="12800" width="42" style="1" hidden="1" customWidth="1"/>
    <col min="12801" max="12801" width="11.28515625" style="1" hidden="1" customWidth="1"/>
    <col min="12802" max="12802" width="11.42578125" style="1" hidden="1" customWidth="1"/>
    <col min="12803" max="13039" width="11.42578125" style="1" hidden="1"/>
    <col min="13040" max="13040" width="11.42578125" style="1" hidden="1" customWidth="1"/>
    <col min="13041" max="13041" width="42" style="1" hidden="1" customWidth="1"/>
    <col min="13042" max="13042" width="13.7109375" style="1" hidden="1" customWidth="1"/>
    <col min="13043" max="13043" width="12.28515625" style="1" hidden="1" customWidth="1"/>
    <col min="13044" max="13044" width="3.42578125" style="1" hidden="1" customWidth="1"/>
    <col min="13045" max="13045" width="13.5703125" style="1" hidden="1" customWidth="1"/>
    <col min="13046" max="13046" width="13.140625" style="1" hidden="1" customWidth="1"/>
    <col min="13047" max="13047" width="14.140625" style="1" hidden="1" customWidth="1"/>
    <col min="13048" max="13048" width="13.140625" style="1" hidden="1" customWidth="1"/>
    <col min="13049" max="13050" width="2.7109375" style="1" hidden="1" customWidth="1"/>
    <col min="13051" max="13051" width="13.5703125" style="1" hidden="1" customWidth="1"/>
    <col min="13052" max="13054" width="17.28515625" style="1" hidden="1" customWidth="1"/>
    <col min="13055" max="13055" width="3.42578125" style="1" hidden="1" customWidth="1"/>
    <col min="13056" max="13056" width="42" style="1" hidden="1" customWidth="1"/>
    <col min="13057" max="13057" width="11.28515625" style="1" hidden="1" customWidth="1"/>
    <col min="13058" max="13058" width="11.42578125" style="1" hidden="1" customWidth="1"/>
    <col min="13059" max="13295" width="11.42578125" style="1" hidden="1"/>
    <col min="13296" max="13296" width="11.42578125" style="1" hidden="1" customWidth="1"/>
    <col min="13297" max="13297" width="42" style="1" hidden="1" customWidth="1"/>
    <col min="13298" max="13298" width="13.7109375" style="1" hidden="1" customWidth="1"/>
    <col min="13299" max="13299" width="12.28515625" style="1" hidden="1" customWidth="1"/>
    <col min="13300" max="13300" width="3.42578125" style="1" hidden="1" customWidth="1"/>
    <col min="13301" max="13301" width="13.5703125" style="1" hidden="1" customWidth="1"/>
    <col min="13302" max="13302" width="13.140625" style="1" hidden="1" customWidth="1"/>
    <col min="13303" max="13303" width="14.140625" style="1" hidden="1" customWidth="1"/>
    <col min="13304" max="13304" width="13.140625" style="1" hidden="1" customWidth="1"/>
    <col min="13305" max="13306" width="2.7109375" style="1" hidden="1" customWidth="1"/>
    <col min="13307" max="13307" width="13.5703125" style="1" hidden="1" customWidth="1"/>
    <col min="13308" max="13310" width="17.28515625" style="1" hidden="1" customWidth="1"/>
    <col min="13311" max="13311" width="3.42578125" style="1" hidden="1" customWidth="1"/>
    <col min="13312" max="13312" width="42" style="1" hidden="1" customWidth="1"/>
    <col min="13313" max="13313" width="11.28515625" style="1" hidden="1" customWidth="1"/>
    <col min="13314" max="13314" width="11.42578125" style="1" hidden="1" customWidth="1"/>
    <col min="13315" max="13551" width="11.42578125" style="1" hidden="1"/>
    <col min="13552" max="13552" width="11.42578125" style="1" hidden="1" customWidth="1"/>
    <col min="13553" max="13553" width="42" style="1" hidden="1" customWidth="1"/>
    <col min="13554" max="13554" width="13.7109375" style="1" hidden="1" customWidth="1"/>
    <col min="13555" max="13555" width="12.28515625" style="1" hidden="1" customWidth="1"/>
    <col min="13556" max="13556" width="3.42578125" style="1" hidden="1" customWidth="1"/>
    <col min="13557" max="13557" width="13.5703125" style="1" hidden="1" customWidth="1"/>
    <col min="13558" max="13558" width="13.140625" style="1" hidden="1" customWidth="1"/>
    <col min="13559" max="13559" width="14.140625" style="1" hidden="1" customWidth="1"/>
    <col min="13560" max="13560" width="13.140625" style="1" hidden="1" customWidth="1"/>
    <col min="13561" max="13562" width="2.7109375" style="1" hidden="1" customWidth="1"/>
    <col min="13563" max="13563" width="13.5703125" style="1" hidden="1" customWidth="1"/>
    <col min="13564" max="13566" width="17.28515625" style="1" hidden="1" customWidth="1"/>
    <col min="13567" max="13567" width="3.42578125" style="1" hidden="1" customWidth="1"/>
    <col min="13568" max="13568" width="42" style="1" hidden="1" customWidth="1"/>
    <col min="13569" max="13569" width="11.28515625" style="1" hidden="1" customWidth="1"/>
    <col min="13570" max="13570" width="11.42578125" style="1" hidden="1" customWidth="1"/>
    <col min="13571" max="13807" width="11.42578125" style="1" hidden="1"/>
    <col min="13808" max="13808" width="11.42578125" style="1" hidden="1" customWidth="1"/>
    <col min="13809" max="13809" width="42" style="1" hidden="1" customWidth="1"/>
    <col min="13810" max="13810" width="13.7109375" style="1" hidden="1" customWidth="1"/>
    <col min="13811" max="13811" width="12.28515625" style="1" hidden="1" customWidth="1"/>
    <col min="13812" max="13812" width="3.42578125" style="1" hidden="1" customWidth="1"/>
    <col min="13813" max="13813" width="13.5703125" style="1" hidden="1" customWidth="1"/>
    <col min="13814" max="13814" width="13.140625" style="1" hidden="1" customWidth="1"/>
    <col min="13815" max="13815" width="14.140625" style="1" hidden="1" customWidth="1"/>
    <col min="13816" max="13816" width="13.140625" style="1" hidden="1" customWidth="1"/>
    <col min="13817" max="13818" width="2.7109375" style="1" hidden="1" customWidth="1"/>
    <col min="13819" max="13819" width="13.5703125" style="1" hidden="1" customWidth="1"/>
    <col min="13820" max="13822" width="17.28515625" style="1" hidden="1" customWidth="1"/>
    <col min="13823" max="13823" width="3.42578125" style="1" hidden="1" customWidth="1"/>
    <col min="13824" max="13824" width="42" style="1" hidden="1" customWidth="1"/>
    <col min="13825" max="13825" width="11.28515625" style="1" hidden="1" customWidth="1"/>
    <col min="13826" max="13826" width="11.42578125" style="1" hidden="1" customWidth="1"/>
    <col min="13827" max="14063" width="11.42578125" style="1" hidden="1"/>
    <col min="14064" max="14064" width="11.42578125" style="1" hidden="1" customWidth="1"/>
    <col min="14065" max="14065" width="42" style="1" hidden="1" customWidth="1"/>
    <col min="14066" max="14066" width="13.7109375" style="1" hidden="1" customWidth="1"/>
    <col min="14067" max="14067" width="12.28515625" style="1" hidden="1" customWidth="1"/>
    <col min="14068" max="14068" width="3.42578125" style="1" hidden="1" customWidth="1"/>
    <col min="14069" max="14069" width="13.5703125" style="1" hidden="1" customWidth="1"/>
    <col min="14070" max="14070" width="13.140625" style="1" hidden="1" customWidth="1"/>
    <col min="14071" max="14071" width="14.140625" style="1" hidden="1" customWidth="1"/>
    <col min="14072" max="14072" width="13.140625" style="1" hidden="1" customWidth="1"/>
    <col min="14073" max="14074" width="2.7109375" style="1" hidden="1" customWidth="1"/>
    <col min="14075" max="14075" width="13.5703125" style="1" hidden="1" customWidth="1"/>
    <col min="14076" max="14078" width="17.28515625" style="1" hidden="1" customWidth="1"/>
    <col min="14079" max="14079" width="3.42578125" style="1" hidden="1" customWidth="1"/>
    <col min="14080" max="14080" width="42" style="1" hidden="1" customWidth="1"/>
    <col min="14081" max="14081" width="11.28515625" style="1" hidden="1" customWidth="1"/>
    <col min="14082" max="14082" width="11.42578125" style="1" hidden="1" customWidth="1"/>
    <col min="14083" max="14319" width="11.42578125" style="1" hidden="1"/>
    <col min="14320" max="14320" width="11.42578125" style="1" hidden="1" customWidth="1"/>
    <col min="14321" max="14321" width="42" style="1" hidden="1" customWidth="1"/>
    <col min="14322" max="14322" width="13.7109375" style="1" hidden="1" customWidth="1"/>
    <col min="14323" max="14323" width="12.28515625" style="1" hidden="1" customWidth="1"/>
    <col min="14324" max="14324" width="3.42578125" style="1" hidden="1" customWidth="1"/>
    <col min="14325" max="14325" width="13.5703125" style="1" hidden="1" customWidth="1"/>
    <col min="14326" max="14326" width="13.140625" style="1" hidden="1" customWidth="1"/>
    <col min="14327" max="14327" width="14.140625" style="1" hidden="1" customWidth="1"/>
    <col min="14328" max="14328" width="13.140625" style="1" hidden="1" customWidth="1"/>
    <col min="14329" max="14330" width="2.7109375" style="1" hidden="1" customWidth="1"/>
    <col min="14331" max="14331" width="13.5703125" style="1" hidden="1" customWidth="1"/>
    <col min="14332" max="14334" width="17.28515625" style="1" hidden="1" customWidth="1"/>
    <col min="14335" max="14335" width="3.42578125" style="1" hidden="1" customWidth="1"/>
    <col min="14336" max="14336" width="42" style="1" hidden="1" customWidth="1"/>
    <col min="14337" max="14337" width="11.28515625" style="1" hidden="1" customWidth="1"/>
    <col min="14338" max="14338" width="11.42578125" style="1" hidden="1" customWidth="1"/>
    <col min="14339" max="14575" width="11.42578125" style="1" hidden="1"/>
    <col min="14576" max="14576" width="11.42578125" style="1" hidden="1" customWidth="1"/>
    <col min="14577" max="14577" width="42" style="1" hidden="1" customWidth="1"/>
    <col min="14578" max="14578" width="13.7109375" style="1" hidden="1" customWidth="1"/>
    <col min="14579" max="14579" width="12.28515625" style="1" hidden="1" customWidth="1"/>
    <col min="14580" max="14580" width="3.42578125" style="1" hidden="1" customWidth="1"/>
    <col min="14581" max="14581" width="13.5703125" style="1" hidden="1" customWidth="1"/>
    <col min="14582" max="14582" width="13.140625" style="1" hidden="1" customWidth="1"/>
    <col min="14583" max="14583" width="14.140625" style="1" hidden="1" customWidth="1"/>
    <col min="14584" max="14584" width="13.140625" style="1" hidden="1" customWidth="1"/>
    <col min="14585" max="14586" width="2.7109375" style="1" hidden="1" customWidth="1"/>
    <col min="14587" max="14587" width="13.5703125" style="1" hidden="1" customWidth="1"/>
    <col min="14588" max="14590" width="17.28515625" style="1" hidden="1" customWidth="1"/>
    <col min="14591" max="14591" width="3.42578125" style="1" hidden="1" customWidth="1"/>
    <col min="14592" max="14592" width="42" style="1" hidden="1" customWidth="1"/>
    <col min="14593" max="14593" width="11.28515625" style="1" hidden="1" customWidth="1"/>
    <col min="14594" max="14594" width="11.42578125" style="1" hidden="1" customWidth="1"/>
    <col min="14595" max="14831" width="11.42578125" style="1" hidden="1"/>
    <col min="14832" max="14832" width="11.42578125" style="1" hidden="1" customWidth="1"/>
    <col min="14833" max="14833" width="42" style="1" hidden="1" customWidth="1"/>
    <col min="14834" max="14834" width="13.7109375" style="1" hidden="1" customWidth="1"/>
    <col min="14835" max="14835" width="12.28515625" style="1" hidden="1" customWidth="1"/>
    <col min="14836" max="14836" width="3.42578125" style="1" hidden="1" customWidth="1"/>
    <col min="14837" max="14837" width="13.5703125" style="1" hidden="1" customWidth="1"/>
    <col min="14838" max="14838" width="13.140625" style="1" hidden="1" customWidth="1"/>
    <col min="14839" max="14839" width="14.140625" style="1" hidden="1" customWidth="1"/>
    <col min="14840" max="14840" width="13.140625" style="1" hidden="1" customWidth="1"/>
    <col min="14841" max="14842" width="2.7109375" style="1" hidden="1" customWidth="1"/>
    <col min="14843" max="14843" width="13.5703125" style="1" hidden="1" customWidth="1"/>
    <col min="14844" max="14846" width="17.28515625" style="1" hidden="1" customWidth="1"/>
    <col min="14847" max="14847" width="3.42578125" style="1" hidden="1" customWidth="1"/>
    <col min="14848" max="14848" width="42" style="1" hidden="1" customWidth="1"/>
    <col min="14849" max="14849" width="11.28515625" style="1" hidden="1" customWidth="1"/>
    <col min="14850" max="14850" width="11.42578125" style="1" hidden="1" customWidth="1"/>
    <col min="14851" max="15087" width="11.42578125" style="1" hidden="1"/>
    <col min="15088" max="15088" width="11.42578125" style="1" hidden="1" customWidth="1"/>
    <col min="15089" max="15089" width="42" style="1" hidden="1" customWidth="1"/>
    <col min="15090" max="15090" width="13.7109375" style="1" hidden="1" customWidth="1"/>
    <col min="15091" max="15091" width="12.28515625" style="1" hidden="1" customWidth="1"/>
    <col min="15092" max="15092" width="3.42578125" style="1" hidden="1" customWidth="1"/>
    <col min="15093" max="15093" width="13.5703125" style="1" hidden="1" customWidth="1"/>
    <col min="15094" max="15094" width="13.140625" style="1" hidden="1" customWidth="1"/>
    <col min="15095" max="15095" width="14.140625" style="1" hidden="1" customWidth="1"/>
    <col min="15096" max="15096" width="13.140625" style="1" hidden="1" customWidth="1"/>
    <col min="15097" max="15098" width="2.7109375" style="1" hidden="1" customWidth="1"/>
    <col min="15099" max="15099" width="13.5703125" style="1" hidden="1" customWidth="1"/>
    <col min="15100" max="15102" width="17.28515625" style="1" hidden="1" customWidth="1"/>
    <col min="15103" max="15103" width="3.42578125" style="1" hidden="1" customWidth="1"/>
    <col min="15104" max="15104" width="42" style="1" hidden="1" customWidth="1"/>
    <col min="15105" max="15105" width="11.28515625" style="1" hidden="1" customWidth="1"/>
    <col min="15106" max="15106" width="11.42578125" style="1" hidden="1" customWidth="1"/>
    <col min="15107" max="15343" width="11.42578125" style="1" hidden="1"/>
    <col min="15344" max="15344" width="11.42578125" style="1" hidden="1" customWidth="1"/>
    <col min="15345" max="15345" width="42" style="1" hidden="1" customWidth="1"/>
    <col min="15346" max="15346" width="13.7109375" style="1" hidden="1" customWidth="1"/>
    <col min="15347" max="15347" width="12.28515625" style="1" hidden="1" customWidth="1"/>
    <col min="15348" max="15348" width="3.42578125" style="1" hidden="1" customWidth="1"/>
    <col min="15349" max="15349" width="13.5703125" style="1" hidden="1" customWidth="1"/>
    <col min="15350" max="15350" width="13.140625" style="1" hidden="1" customWidth="1"/>
    <col min="15351" max="15351" width="14.140625" style="1" hidden="1" customWidth="1"/>
    <col min="15352" max="15352" width="13.140625" style="1" hidden="1" customWidth="1"/>
    <col min="15353" max="15354" width="2.7109375" style="1" hidden="1" customWidth="1"/>
    <col min="15355" max="15355" width="13.5703125" style="1" hidden="1" customWidth="1"/>
    <col min="15356" max="15358" width="17.28515625" style="1" hidden="1" customWidth="1"/>
    <col min="15359" max="15359" width="3.42578125" style="1" hidden="1" customWidth="1"/>
    <col min="15360" max="15360" width="42" style="1" hidden="1" customWidth="1"/>
    <col min="15361" max="15361" width="11.28515625" style="1" hidden="1" customWidth="1"/>
    <col min="15362" max="15362" width="11.42578125" style="1" hidden="1" customWidth="1"/>
    <col min="15363" max="15599" width="11.42578125" style="1" hidden="1"/>
    <col min="15600" max="15600" width="11.42578125" style="1" hidden="1" customWidth="1"/>
    <col min="15601" max="15601" width="42" style="1" hidden="1" customWidth="1"/>
    <col min="15602" max="15602" width="13.7109375" style="1" hidden="1" customWidth="1"/>
    <col min="15603" max="15603" width="12.28515625" style="1" hidden="1" customWidth="1"/>
    <col min="15604" max="15604" width="3.42578125" style="1" hidden="1" customWidth="1"/>
    <col min="15605" max="15605" width="13.5703125" style="1" hidden="1" customWidth="1"/>
    <col min="15606" max="15606" width="13.140625" style="1" hidden="1" customWidth="1"/>
    <col min="15607" max="15607" width="14.140625" style="1" hidden="1" customWidth="1"/>
    <col min="15608" max="15608" width="13.140625" style="1" hidden="1" customWidth="1"/>
    <col min="15609" max="15610" width="2.7109375" style="1" hidden="1" customWidth="1"/>
    <col min="15611" max="15611" width="13.5703125" style="1" hidden="1" customWidth="1"/>
    <col min="15612" max="15614" width="17.28515625" style="1" hidden="1" customWidth="1"/>
    <col min="15615" max="15615" width="3.42578125" style="1" hidden="1" customWidth="1"/>
    <col min="15616" max="15616" width="42" style="1" hidden="1" customWidth="1"/>
    <col min="15617" max="15617" width="11.28515625" style="1" hidden="1" customWidth="1"/>
    <col min="15618" max="15618" width="11.42578125" style="1" hidden="1" customWidth="1"/>
    <col min="15619" max="15855" width="11.42578125" style="1" hidden="1"/>
    <col min="15856" max="15856" width="11.42578125" style="1" hidden="1" customWidth="1"/>
    <col min="15857" max="15857" width="42" style="1" hidden="1" customWidth="1"/>
    <col min="15858" max="15858" width="13.7109375" style="1" hidden="1" customWidth="1"/>
    <col min="15859" max="15859" width="12.28515625" style="1" hidden="1" customWidth="1"/>
    <col min="15860" max="15860" width="3.42578125" style="1" hidden="1" customWidth="1"/>
    <col min="15861" max="15861" width="13.5703125" style="1" hidden="1" customWidth="1"/>
    <col min="15862" max="15862" width="13.140625" style="1" hidden="1" customWidth="1"/>
    <col min="15863" max="15863" width="14.140625" style="1" hidden="1" customWidth="1"/>
    <col min="15864" max="15864" width="13.140625" style="1" hidden="1" customWidth="1"/>
    <col min="15865" max="15866" width="2.7109375" style="1" hidden="1" customWidth="1"/>
    <col min="15867" max="15867" width="13.5703125" style="1" hidden="1" customWidth="1"/>
    <col min="15868" max="15870" width="17.28515625" style="1" hidden="1" customWidth="1"/>
    <col min="15871" max="15871" width="3.42578125" style="1" hidden="1" customWidth="1"/>
    <col min="15872" max="15872" width="42" style="1" hidden="1" customWidth="1"/>
    <col min="15873" max="15873" width="11.28515625" style="1" hidden="1" customWidth="1"/>
    <col min="15874" max="15874" width="11.42578125" style="1" hidden="1" customWidth="1"/>
    <col min="15875" max="16111" width="11.42578125" style="1" hidden="1"/>
    <col min="16112" max="16112" width="11.42578125" style="1" hidden="1" customWidth="1"/>
    <col min="16113" max="16113" width="42" style="1" hidden="1" customWidth="1"/>
    <col min="16114" max="16114" width="13.7109375" style="1" hidden="1" customWidth="1"/>
    <col min="16115" max="16115" width="12.28515625" style="1" hidden="1" customWidth="1"/>
    <col min="16116" max="16116" width="3.42578125" style="1" hidden="1" customWidth="1"/>
    <col min="16117" max="16117" width="13.5703125" style="1" hidden="1" customWidth="1"/>
    <col min="16118" max="16118" width="13.140625" style="1" hidden="1" customWidth="1"/>
    <col min="16119" max="16119" width="14.140625" style="1" hidden="1" customWidth="1"/>
    <col min="16120" max="16120" width="13.140625" style="1" hidden="1" customWidth="1"/>
    <col min="16121" max="16122" width="2.7109375" style="1" hidden="1" customWidth="1"/>
    <col min="16123" max="16123" width="13.5703125" style="1" hidden="1" customWidth="1"/>
    <col min="16124" max="16126" width="17.28515625" style="1" hidden="1" customWidth="1"/>
    <col min="16127" max="16127" width="3.42578125" style="1" hidden="1" customWidth="1"/>
    <col min="16128" max="16128" width="42" style="1" hidden="1" customWidth="1"/>
    <col min="16129" max="16129" width="11.28515625" style="1" hidden="1" customWidth="1"/>
    <col min="16130" max="16130" width="11.42578125" style="1" hidden="1" customWidth="1"/>
    <col min="16131" max="16147" width="0" style="1" hidden="1"/>
    <col min="16148" max="16384" width="11.42578125" style="1" hidden="1"/>
  </cols>
  <sheetData>
    <row r="1" spans="1:4" ht="18.75" x14ac:dyDescent="0.3">
      <c r="A1" s="22"/>
      <c r="B1" s="22"/>
    </row>
    <row r="2" spans="1:4" x14ac:dyDescent="0.25"/>
    <row r="3" spans="1:4" ht="15" customHeight="1" x14ac:dyDescent="0.25">
      <c r="A3" s="79" t="s">
        <v>82</v>
      </c>
      <c r="B3" s="156" t="s">
        <v>83</v>
      </c>
      <c r="C3" s="79"/>
      <c r="D3" s="156" t="s">
        <v>83</v>
      </c>
    </row>
    <row r="4" spans="1:4" ht="15" customHeight="1" x14ac:dyDescent="0.25">
      <c r="A4" s="80"/>
      <c r="B4" s="131"/>
      <c r="C4" s="80"/>
      <c r="D4" s="131"/>
    </row>
    <row r="5" spans="1:4" x14ac:dyDescent="0.25">
      <c r="A5" s="85" t="s">
        <v>84</v>
      </c>
      <c r="B5" s="86">
        <v>5.71033010816193</v>
      </c>
      <c r="D5" s="86">
        <f>E5/12</f>
        <v>0</v>
      </c>
    </row>
    <row r="6" spans="1:4" x14ac:dyDescent="0.25">
      <c r="A6" s="81" t="s">
        <v>28</v>
      </c>
      <c r="B6" s="86">
        <v>5.2150386576414602</v>
      </c>
      <c r="D6" s="86">
        <f>E6/12</f>
        <v>0</v>
      </c>
    </row>
    <row r="7" spans="1:4" x14ac:dyDescent="0.25">
      <c r="A7" s="82" t="s">
        <v>81</v>
      </c>
      <c r="B7" s="87">
        <v>0.200847643921921</v>
      </c>
      <c r="C7" s="4"/>
      <c r="D7" s="87">
        <f>E7/12</f>
        <v>0</v>
      </c>
    </row>
    <row r="8" spans="1:4" x14ac:dyDescent="0.25">
      <c r="A8" s="5" t="s">
        <v>74</v>
      </c>
      <c r="B8" s="88">
        <v>4.7688942658152298</v>
      </c>
      <c r="D8" s="88" t="e">
        <f>SUMPRODUCT(D5:D7,F5:F7)/SUM(F5:F7)</f>
        <v>#DIV/0!</v>
      </c>
    </row>
    <row r="9" spans="1:4" x14ac:dyDescent="0.25">
      <c r="A9" s="10"/>
      <c r="B9" s="57"/>
    </row>
    <row r="10" spans="1:4" x14ac:dyDescent="0.25"/>
    <row r="11" spans="1:4" hidden="1" x14ac:dyDescent="0.25"/>
    <row r="12" spans="1:4" hidden="1" x14ac:dyDescent="0.25"/>
    <row r="13" spans="1:4" hidden="1" x14ac:dyDescent="0.25"/>
    <row r="14" spans="1:4" hidden="1" x14ac:dyDescent="0.25"/>
    <row r="15" spans="1:4" hidden="1" x14ac:dyDescent="0.25"/>
    <row r="16" spans="1:4"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2">
    <mergeCell ref="B3:B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6"/>
  <sheetViews>
    <sheetView tabSelected="1" workbookViewId="0">
      <selection activeCell="E17" sqref="E17"/>
    </sheetView>
  </sheetViews>
  <sheetFormatPr baseColWidth="10" defaultRowHeight="15" x14ac:dyDescent="0.25"/>
  <cols>
    <col min="1" max="1" width="35.7109375" bestFit="1" customWidth="1"/>
    <col min="2" max="2" width="11.5703125" customWidth="1"/>
  </cols>
  <sheetData>
    <row r="1" spans="1:4" ht="15" customHeight="1" x14ac:dyDescent="0.25">
      <c r="A1" s="79" t="s">
        <v>85</v>
      </c>
      <c r="B1" s="79"/>
      <c r="C1" s="93" t="s">
        <v>76</v>
      </c>
      <c r="D1" s="93" t="s">
        <v>77</v>
      </c>
    </row>
    <row r="2" spans="1:4" x14ac:dyDescent="0.25">
      <c r="A2" s="80"/>
      <c r="B2" s="80"/>
      <c r="C2" s="94"/>
      <c r="D2" s="94"/>
    </row>
    <row r="3" spans="1:4" x14ac:dyDescent="0.25">
      <c r="A3" s="95" t="s">
        <v>86</v>
      </c>
      <c r="B3" s="95"/>
      <c r="C3" s="163">
        <v>14081.73573866</v>
      </c>
      <c r="D3" s="164">
        <v>0.8835672427742457</v>
      </c>
    </row>
    <row r="4" spans="1:4" x14ac:dyDescent="0.25">
      <c r="A4" s="81" t="s">
        <v>28</v>
      </c>
      <c r="B4" s="81"/>
      <c r="C4" s="165">
        <v>555.9917803300001</v>
      </c>
      <c r="D4" s="71">
        <v>3.488604909710296E-2</v>
      </c>
    </row>
    <row r="5" spans="1:4" x14ac:dyDescent="0.25">
      <c r="A5" s="4" t="s">
        <v>29</v>
      </c>
      <c r="B5" s="82"/>
      <c r="C5" s="166">
        <v>1299.6398447500001</v>
      </c>
      <c r="D5" s="73">
        <v>8.1546708128651391E-2</v>
      </c>
    </row>
    <row r="6" spans="1:4" x14ac:dyDescent="0.25">
      <c r="A6" s="5" t="s">
        <v>74</v>
      </c>
      <c r="B6" s="52"/>
      <c r="C6" s="167">
        <v>15937.367363740001</v>
      </c>
      <c r="D6" s="89">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Market Value</vt:lpstr>
      <vt:lpstr>Return</vt:lpstr>
      <vt:lpstr>Graph. Data</vt:lpstr>
      <vt:lpstr>Credit Portfolio</vt:lpstr>
      <vt:lpstr>Risk Portfolio</vt:lpstr>
      <vt:lpstr>Duration</vt:lpstr>
      <vt:lpstr>Asset Class</vt:lpstr>
      <vt:lpstr>'Credit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Lidan Xu</cp:lastModifiedBy>
  <dcterms:created xsi:type="dcterms:W3CDTF">2012-03-30T18:30:48Z</dcterms:created>
  <dcterms:modified xsi:type="dcterms:W3CDTF">2014-07-08T22:36:41Z</dcterms:modified>
</cp:coreProperties>
</file>